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64011"/>
  <mc:AlternateContent xmlns:mc="http://schemas.openxmlformats.org/markup-compatibility/2006">
    <mc:Choice Requires="x15">
      <x15ac:absPath xmlns:x15ac="http://schemas.microsoft.com/office/spreadsheetml/2010/11/ac" url="\\192.168.60.2\сетевое окружение\Блинков Евгений Юрьевич\ОТЧЕТЫ\2022\"/>
    </mc:Choice>
  </mc:AlternateContent>
  <bookViews>
    <workbookView xWindow="0" yWindow="0" windowWidth="28800" windowHeight="1162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H15" i="1" l="1"/>
  <c r="I15" i="1"/>
  <c r="G15" i="1"/>
  <c r="L209" i="1"/>
  <c r="M209" i="1"/>
  <c r="K209" i="1"/>
  <c r="N131" i="1"/>
  <c r="N132"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1" i="1"/>
  <c r="N202" i="1"/>
  <c r="N203" i="1"/>
  <c r="N204" i="1"/>
  <c r="N205" i="1"/>
  <c r="N206" i="1"/>
  <c r="N207" i="1"/>
  <c r="N208" i="1"/>
  <c r="N122" i="1"/>
  <c r="N123" i="1"/>
  <c r="N124" i="1"/>
  <c r="N125" i="1"/>
  <c r="N127" i="1"/>
  <c r="N128" i="1"/>
  <c r="N129" i="1"/>
  <c r="L200" i="1"/>
  <c r="M200" i="1"/>
  <c r="K200" i="1"/>
  <c r="K129" i="1"/>
  <c r="L129" i="1"/>
  <c r="M129" i="1"/>
  <c r="I209" i="1"/>
  <c r="J209" i="1"/>
  <c r="F209" i="1"/>
  <c r="A209" i="1"/>
  <c r="I200" i="1"/>
  <c r="J200" i="1"/>
  <c r="F200" i="1"/>
  <c r="A200" i="1"/>
  <c r="I129" i="1"/>
  <c r="J129" i="1"/>
  <c r="F129" i="1"/>
  <c r="A129" i="1"/>
  <c r="A33" i="1"/>
  <c r="N200" i="1" l="1"/>
  <c r="N209" i="1"/>
  <c r="J15" i="1"/>
  <c r="J14" i="1"/>
  <c r="J12" i="1"/>
  <c r="J13" i="1"/>
  <c r="H216" i="1" l="1"/>
  <c r="I216" i="1"/>
  <c r="J216" i="1"/>
  <c r="G216" i="1"/>
  <c r="I72" i="1" l="1"/>
  <c r="J72" i="1"/>
  <c r="F72" i="1"/>
  <c r="A72" i="1"/>
  <c r="F119" i="1" l="1"/>
  <c r="A119" i="1"/>
  <c r="I33" i="1"/>
  <c r="J33" i="1"/>
  <c r="F33" i="1"/>
</calcChain>
</file>

<file path=xl/sharedStrings.xml><?xml version="1.0" encoding="utf-8"?>
<sst xmlns="http://schemas.openxmlformats.org/spreadsheetml/2006/main" count="842" uniqueCount="502">
  <si>
    <t>№№</t>
  </si>
  <si>
    <t>пп</t>
  </si>
  <si>
    <t>мероприятия</t>
  </si>
  <si>
    <t>дней</t>
  </si>
  <si>
    <t>Вид спорта</t>
  </si>
  <si>
    <t>Начало</t>
  </si>
  <si>
    <t xml:space="preserve">Конец </t>
  </si>
  <si>
    <t>Кол-во</t>
  </si>
  <si>
    <t>за</t>
  </si>
  <si>
    <t>тренеров</t>
  </si>
  <si>
    <t>спортсменов</t>
  </si>
  <si>
    <t>проведение</t>
  </si>
  <si>
    <t>проведения</t>
  </si>
  <si>
    <t>Место</t>
  </si>
  <si>
    <t>Ответственные</t>
  </si>
  <si>
    <t>Наименование</t>
  </si>
  <si>
    <t>Приложение к отчету ГАУ СО "ЦСП"</t>
  </si>
  <si>
    <t>I</t>
  </si>
  <si>
    <t>Выполнение Гос.задания</t>
  </si>
  <si>
    <t>к-во мероприятий</t>
  </si>
  <si>
    <t>к-во человек</t>
  </si>
  <si>
    <t>работа 3</t>
  </si>
  <si>
    <t xml:space="preserve">Организация и обеспечение подготовки спортивного резерва </t>
  </si>
  <si>
    <t>работа 5</t>
  </si>
  <si>
    <t>Организация мероприятий по подготовке спортивных сборных команд Свердловской области</t>
  </si>
  <si>
    <t>в т.ч.из них: ТМ на территории Свердловской области</t>
  </si>
  <si>
    <t>работа 6</t>
  </si>
  <si>
    <t xml:space="preserve">Организациия и проведение официальных физкультурных мероприятий и спортивных мероприятий  Свердловской области </t>
  </si>
  <si>
    <t>Обеспечение участия в официальных спортивных меропрятиях</t>
  </si>
  <si>
    <t>занятые места</t>
  </si>
  <si>
    <t>1 место</t>
  </si>
  <si>
    <t>2 место</t>
  </si>
  <si>
    <t>3 место</t>
  </si>
  <si>
    <t>Всего</t>
  </si>
  <si>
    <t>работа 12</t>
  </si>
  <si>
    <t>Обеспечение участия спортивных сборных команд  во всероссийских соревнованиях</t>
  </si>
  <si>
    <t>Всего:</t>
  </si>
  <si>
    <t>работа 21</t>
  </si>
  <si>
    <t>Организация мероприятий по антидопинговому обеспечению спортивных сборных команд Свердловской области</t>
  </si>
  <si>
    <t>работа 61</t>
  </si>
  <si>
    <t>Организация и обеспечение координации деятельтности физкультурных спортивных организация по подготовке спортивного резерва</t>
  </si>
  <si>
    <t>работа 71</t>
  </si>
  <si>
    <t>Организация развития национальных видов спорта</t>
  </si>
  <si>
    <t>Численность спортсменов Свердловской области включенных в список кандидатов в спортивные сборные команды РФ по видам спорта (чел.), в т.ч.:</t>
  </si>
  <si>
    <t>по олимпийским видам спорта (чел.)</t>
  </si>
  <si>
    <t>по неолимпийским видам спорта (чел.)</t>
  </si>
  <si>
    <t>Количество спортсменов-членов спортивных сборных команд Свердловской области</t>
  </si>
  <si>
    <t>Занятые места</t>
  </si>
  <si>
    <t>ФИО спортсмена</t>
  </si>
  <si>
    <t xml:space="preserve">Подраздел 1103 "Спорт высших достижений", целевая статья 1611713000 "Проведение спортивных мероприятий и физкультурных мероприятий для всех категорий граждан,  </t>
  </si>
  <si>
    <t>в том числе для людей с ограниченными возможностями здоровья"</t>
  </si>
  <si>
    <t>вид расходов 621 "Субсидии автономным учреждениям на финансовое обеспечние государственного задания на оказание государственных услуг (выполнение работ)".</t>
  </si>
  <si>
    <t>Организация и обеспечение координации деятельтности физкультурных спортивных организаций по подготовке спортивного резерва</t>
  </si>
  <si>
    <t>Место проведения</t>
  </si>
  <si>
    <t>Тип мероприятия</t>
  </si>
  <si>
    <t xml:space="preserve">Дата </t>
  </si>
  <si>
    <t>Темы</t>
  </si>
  <si>
    <t>Тренеры</t>
  </si>
  <si>
    <t>ФИО ответственного за проведение</t>
  </si>
  <si>
    <t xml:space="preserve">Итого </t>
  </si>
  <si>
    <t>Спортсмены</t>
  </si>
  <si>
    <t>Иные лица</t>
  </si>
  <si>
    <t>Подготовка писем и  информационных справок в адрес  Министерства ФКиС СО,  спортивные федерации, государственные автономные учереждения МФКиС СО</t>
  </si>
  <si>
    <t>Анализ и мониторинг результатов, спортивных мероприятий:  Всероссийские соревнования, Международные соревнования т.д.</t>
  </si>
  <si>
    <t>отдел координации и методического обеспечения организаций по подготовке спортивного резерва</t>
  </si>
  <si>
    <t>в течение месяца</t>
  </si>
  <si>
    <t>Екатеринбург</t>
  </si>
  <si>
    <t>Войтик О.А.</t>
  </si>
  <si>
    <t>Обеспечение участия сборных команд в международных соревнованиях</t>
  </si>
  <si>
    <t>работа 11</t>
  </si>
  <si>
    <t>Обеспечение участия спортивных сборных команд  в международных соревнованиях</t>
  </si>
  <si>
    <t>Чегодаев В.Н.
Войтик О.А.</t>
  </si>
  <si>
    <t>Выявление одаренных спортсменов Свердловской области и ведение базы данных, предоставление информации в Минспорт</t>
  </si>
  <si>
    <t>Зам.директора по спортивной работе</t>
  </si>
  <si>
    <t>В.В. Гайл</t>
  </si>
  <si>
    <t>дзюдо</t>
  </si>
  <si>
    <t>бокс</t>
  </si>
  <si>
    <t>биатлон</t>
  </si>
  <si>
    <t>конькобежный спорт</t>
  </si>
  <si>
    <t>лыжные гонки</t>
  </si>
  <si>
    <t>Москва</t>
  </si>
  <si>
    <t>греко-римская борьба</t>
  </si>
  <si>
    <t>легкая атлетика</t>
  </si>
  <si>
    <t>самбо</t>
  </si>
  <si>
    <t>Фомин С.А.</t>
  </si>
  <si>
    <t>плавание</t>
  </si>
  <si>
    <t>Участие в чемпионате России</t>
  </si>
  <si>
    <t>лыжное двоеборье</t>
  </si>
  <si>
    <t>Сочи</t>
  </si>
  <si>
    <t>Бобровская И.Р.</t>
  </si>
  <si>
    <t>спортивная гимнастика</t>
  </si>
  <si>
    <t>Участие в тренировочном мероприятии</t>
  </si>
  <si>
    <t>Минжулин А.В.</t>
  </si>
  <si>
    <t>шорт-трек</t>
  </si>
  <si>
    <t>Курбатов Е.Н.</t>
  </si>
  <si>
    <t>Уфа</t>
  </si>
  <si>
    <t>Участие в тренировочном мероприятии УМО</t>
  </si>
  <si>
    <t>Участие в международных соревнованиях</t>
  </si>
  <si>
    <t>Деулина Е.В.</t>
  </si>
  <si>
    <t>Воронеж</t>
  </si>
  <si>
    <t>скалолазание</t>
  </si>
  <si>
    <t>Тюмень</t>
  </si>
  <si>
    <t>Штука С.Я.</t>
  </si>
  <si>
    <t>Публикация новостной ленты на официальном сайте и официальной странице в социальной сети "Вконтакте" спортивных мероприятий (ТМ и соревнований), публикация деятельности организации. Поиск новостей, протоколов соревнований, фотографий</t>
  </si>
  <si>
    <t>гребной слалом</t>
  </si>
  <si>
    <t>Куликов С.Г.</t>
  </si>
  <si>
    <t>пулевая стрельба</t>
  </si>
  <si>
    <t>Глазырин С.Н.</t>
  </si>
  <si>
    <t>Челябинск</t>
  </si>
  <si>
    <t>Коломна, МО</t>
  </si>
  <si>
    <t>Тарбеева Н.М.</t>
  </si>
  <si>
    <t>го</t>
  </si>
  <si>
    <t>гл.судья Муллануров В.Н.</t>
  </si>
  <si>
    <t>кикбоксинг</t>
  </si>
  <si>
    <t>гиревой спорт</t>
  </si>
  <si>
    <t>Якушева К.Н.</t>
  </si>
  <si>
    <t>Санкт-Петербург</t>
  </si>
  <si>
    <t>Участие в Кубке России</t>
  </si>
  <si>
    <t>работа 13</t>
  </si>
  <si>
    <t>Обеспечение участия спортивных сборных команд  в межрегиональных соревнованиях</t>
  </si>
  <si>
    <t>Панихина Е.Ю.</t>
  </si>
  <si>
    <t>Взаимодействие с Федеральным центром подготовки спортивного резерва по вопросам  IV зимней Спартакиады молодежи (юниорская) России 2022 года.</t>
  </si>
  <si>
    <t>ушу</t>
  </si>
  <si>
    <t>Швецова С.Л.</t>
  </si>
  <si>
    <t>гребля на байдарках и каноэ</t>
  </si>
  <si>
    <t>Постыляков Ю.А.</t>
  </si>
  <si>
    <t>Участие в тренировочном мероприятии по подготовке к Кубку молодежи</t>
  </si>
  <si>
    <t>Гвоздева О.В.</t>
  </si>
  <si>
    <t>Головырских Л.В.</t>
  </si>
  <si>
    <t>настольный теннис</t>
  </si>
  <si>
    <t>прыжки на батуте</t>
  </si>
  <si>
    <t>Кемерово</t>
  </si>
  <si>
    <t>пауэрлифтинг</t>
  </si>
  <si>
    <t>Калуга</t>
  </si>
  <si>
    <t>Шекуров С.В.</t>
  </si>
  <si>
    <t>Кострома</t>
  </si>
  <si>
    <t>Калининград</t>
  </si>
  <si>
    <t>Шевченко А.А.</t>
  </si>
  <si>
    <t>Участие в первенстве УРФО</t>
  </si>
  <si>
    <t>Чертушкин Д.В.</t>
  </si>
  <si>
    <t>Чегодаев В.Н.
Федосеев В.А.</t>
  </si>
  <si>
    <t>Федосеев В.А.
Чегодаев В.Н. Войтик О.А.</t>
  </si>
  <si>
    <t xml:space="preserve">
Чегодаев В.Н. Войтик О.А.</t>
  </si>
  <si>
    <t>"____"  январь  2023 г.</t>
  </si>
  <si>
    <t>Участие в тренировочном мероприятии по подготовке к XI летней Спартакиаде учащихся России</t>
  </si>
  <si>
    <t>Окуловка (Новгородская область)</t>
  </si>
  <si>
    <t>прыжки на лыжах с трамплина</t>
  </si>
  <si>
    <t>Нижний Тагил</t>
  </si>
  <si>
    <t>спортивное ориентирование</t>
  </si>
  <si>
    <t>фристайл</t>
  </si>
  <si>
    <t>Чусовой (Пермский край)</t>
  </si>
  <si>
    <t>Машанов О.В.</t>
  </si>
  <si>
    <t>Оказание практической помощи на тренировочном мероприятии со сборной командой России</t>
  </si>
  <si>
    <t>Коюмджян А.Э</t>
  </si>
  <si>
    <t>Участие в тренировочном мероприятии по подготовке к кубку  молодежи</t>
  </si>
  <si>
    <t>Участие в тренировочном мероприятии сборной команды РФ (юниоры, юниорки до 24лет)</t>
  </si>
  <si>
    <t>Тимашевск, Краснодарский край</t>
  </si>
  <si>
    <t>Екатеринбург СК "Луч"</t>
  </si>
  <si>
    <t xml:space="preserve">Участие в тренировочном мерпориятии </t>
  </si>
  <si>
    <t>Екатеринбург, стрелковый тир ЕСК "Динамо"</t>
  </si>
  <si>
    <t>рукопашный бой</t>
  </si>
  <si>
    <t>Екатеринбург АНО УСБ Динамо</t>
  </si>
  <si>
    <t>Николаев С.С.</t>
  </si>
  <si>
    <t>Участие в тренировочном мероприятии по подготовке к чемпионату России</t>
  </si>
  <si>
    <t>рыболовный спорт</t>
  </si>
  <si>
    <t>Кондакова Н.А.</t>
  </si>
  <si>
    <t>Участие в тренировочном мероприятии по подготовке к чемпионату России среди мужчин и женщин 18 лет и старше</t>
  </si>
  <si>
    <t>Верхняя Сысерть ГАУ СО "ЛОК"</t>
  </si>
  <si>
    <t>Участие в тренировочном мероприятии по подготовке к первенству России</t>
  </si>
  <si>
    <t>Пономарев Е.А.</t>
  </si>
  <si>
    <t>Участие в тренировочном мероприятии сб.РФ среди юношей</t>
  </si>
  <si>
    <t>"Озеро круглое"</t>
  </si>
  <si>
    <t>Участие в тренировочном мероприятии по подготовке ко Всероссийским соревнованиям среди юниоров и юниорок 19-21 год</t>
  </si>
  <si>
    <t>Уват (Тюменская область)</t>
  </si>
  <si>
    <t>Кузнецов А.К.</t>
  </si>
  <si>
    <t>Участие в тренировочном мероприятии ЭКО</t>
  </si>
  <si>
    <t>Бажин К.В.</t>
  </si>
  <si>
    <t xml:space="preserve">Участие в тренировочном мероприятии </t>
  </si>
  <si>
    <t>Участие в тренировочном мероприятии по подготовке к 1 этапу Кубка России среди мужчин и женщин (параллельный слалом, командные соревнования)</t>
  </si>
  <si>
    <t>горнолыжный спорт</t>
  </si>
  <si>
    <t>п.Зеленая Поляна, КГ "Банное", Республика Башкортостан</t>
  </si>
  <si>
    <t>Еремин И.В.</t>
  </si>
  <si>
    <t>Участие в тренировочном мероприятии по подготовке к первенству УРФО среди юношей и девушек 14-15лет, 16-17лет</t>
  </si>
  <si>
    <t>Надяк А.Н.</t>
  </si>
  <si>
    <t>Екатеринбург, УСБ "Динамо"</t>
  </si>
  <si>
    <t>с. Мичурино (Тюменская область)</t>
  </si>
  <si>
    <t>Участие в тренировочном мероприятии по подготовке к первенствам России среди юношей и девушек, юниоров и юниорок до 21 года</t>
  </si>
  <si>
    <t>Югорск- ХМАО-Югра</t>
  </si>
  <si>
    <t>Фомина С.А.</t>
  </si>
  <si>
    <t>сноуборд</t>
  </si>
  <si>
    <t>Участие в тренировочном мероприятии по подготовке к 1 эт.Кубка России среди мужчин и женщин (биг-эйр)</t>
  </si>
  <si>
    <t>Новосибирск</t>
  </si>
  <si>
    <t>Цыбин В.В.</t>
  </si>
  <si>
    <t>Участие в тренировочном мероприятии основного состава сборной команды России</t>
  </si>
  <si>
    <t>Оказание практической помощи на тренировочном мероприятии по подготовке к первенству УРФО среди юношей и девушек 14-15лет, 16-17лет</t>
  </si>
  <si>
    <t>Участие в тренировочном мероприятии по подготовке к 3-4 Кубкам России</t>
  </si>
  <si>
    <t>Участие в тренировочном мероприятии по подготовке ко Всероссийским соревнованиям среди юниоров и юниорок 19-23 года</t>
  </si>
  <si>
    <t>Участие в тренировочном мероприятии сб.РФ</t>
  </si>
  <si>
    <t>Алматы, Казахстан</t>
  </si>
  <si>
    <t>Едомин Д.А., Маньков И.С.</t>
  </si>
  <si>
    <t>Чайковский (Пермский край)</t>
  </si>
  <si>
    <t>Зыков Д.С., Едомин Д.А.</t>
  </si>
  <si>
    <t>Смелов А.А.</t>
  </si>
  <si>
    <t>Участие в тренировочном мероприятии  в сб.РФ</t>
  </si>
  <si>
    <t>Уфа, Республика Башкортостан</t>
  </si>
  <si>
    <t>Новогорск</t>
  </si>
  <si>
    <t>Окуловка, Новгородская область</t>
  </si>
  <si>
    <t>Участие в тренировочном мероприятии по подготовке к всероссийским соревнованиям</t>
  </si>
  <si>
    <t>гребной спорт</t>
  </si>
  <si>
    <t>Минжулин А.В., Тропина А.Д.</t>
  </si>
  <si>
    <t>Чемпионат Свердловской области (лазание-трудность, ледолазание-скорость) среди мужчин и женщин и Первенство Свердловской области (ледолазание-трудность, ледолазание-скорость) среди юношей и девушек 10-12 лет, 13-15 лет, 16-18 лет</t>
  </si>
  <si>
    <t>альпинизм</t>
  </si>
  <si>
    <t>Верхняя Пышма, МАОУ СОШ №25, ул. Петрова 43А</t>
  </si>
  <si>
    <t>гл. судья Першин В.И.</t>
  </si>
  <si>
    <t>VI региональный соревнования по боксу класса "Б" среди граждан допризывного возраста, памяти 25-ти Героев Заставы (юноши 15-16лет, юниоры 17-18 лет)</t>
  </si>
  <si>
    <t>Екатеринбург, ул. Шейнкмана 121А, Академия единоборств РМК</t>
  </si>
  <si>
    <t>гл.судья               Волков А.А.</t>
  </si>
  <si>
    <t>Чемпионат Свердловской области среди женщин и Первенство Свердловской области среди девочек 13-14 лет, девушек 15-16 лет и юниорок 17-18 лет</t>
  </si>
  <si>
    <t>Краснотурьинск, ул. Чкалова д. 20 спортивный зал "Дом спорта" АО "РУСАЛ УРАЛ"</t>
  </si>
  <si>
    <t>гл. судья Пермяков А.Ю.</t>
  </si>
  <si>
    <t>Чемпионат Свердлвской области среди мужчин и женщин и Первенство Свердловской области среди юношей и девушек до 18 лет</t>
  </si>
  <si>
    <t>вольная борьба</t>
  </si>
  <si>
    <t>г. Арамиль, ул. Красноармейская 118, спортивный зал МАОУ ДО ДЮСШ "Дельфин"</t>
  </si>
  <si>
    <t>гл. судья Петров Д.Н.</t>
  </si>
  <si>
    <t>Первенство Свердловской области среди юниоров и юниорок до 21 года, юношей и девушек до 16 лет</t>
  </si>
  <si>
    <t xml:space="preserve">Чемпионат Свердловской области среди мужчин </t>
  </si>
  <si>
    <t>Екатеринбург, ул.Кирова 71, СЦ "Верх-Исетский"</t>
  </si>
  <si>
    <t>Чемпионат Свердловской области (дисциплина: гребля индор) среди мужчин и женщин и первенство свердловской области (юниоры/юниорки до 23 лет, юноши /девушки 19лет, до 17 лет, до 15 лет, до 13 лет по гребному спорту (дисицплина:гребля индор)</t>
  </si>
  <si>
    <t>Каменск-Уральский, ул.Гоголя д.44, Лыжно-лодочная база "Металлист"</t>
  </si>
  <si>
    <t>гл.судья Нигколов Р.А., Лаптев Д.В.</t>
  </si>
  <si>
    <t>Чемпионат Свердловской области среди женщин</t>
  </si>
  <si>
    <t>Онлайн: интернет го-сервич "ОГС"</t>
  </si>
  <si>
    <t>гл. судья Панюков Е.Л.</t>
  </si>
  <si>
    <t>Чемпионат Свердловской области среди мужчин и женщин(в формате: онлайн) и первенство Свердловской области среди юниоров и юниорок 15-17 лет, юношей и девушек до 15 лет (в формате: онлайн)</t>
  </si>
  <si>
    <t>дартс</t>
  </si>
  <si>
    <t>онлайн</t>
  </si>
  <si>
    <t>г.с. Вечелковская Д.В.</t>
  </si>
  <si>
    <t>Первенство Свердловской области среди юношей и девушек 14-15 лет, юниоров и юниорок 18-20 лет, посвященное "Дню работника органов безопасности"</t>
  </si>
  <si>
    <t>джиу-джитсу</t>
  </si>
  <si>
    <t>Екатеринбург, Ильича 67а, спортивный клуб "РОДИНА"</t>
  </si>
  <si>
    <t>гл. судья Воротников Д.И.</t>
  </si>
  <si>
    <t>Областные соревнования, посвященные памяти С.И. Гультяева</t>
  </si>
  <si>
    <t>каратэ</t>
  </si>
  <si>
    <t>Екатеринбург, Владимира Высоцкого 14, КОСК Россия</t>
  </si>
  <si>
    <t>гл. судья Мительман А.И.</t>
  </si>
  <si>
    <t>Первенство Свердловской области по кикбоксингу, Посвященного памяти Леонида Манакова</t>
  </si>
  <si>
    <t>Первоуральск, пр. Ильича 2-В, ПМБУ ФКиС "Старт" ("Дворец спорта имени 50 летия ВЛКСМ"</t>
  </si>
  <si>
    <t>гл.судья Борунчук А.А.</t>
  </si>
  <si>
    <t>Первенство Свердловской области (юноши/девушки до 14 лет) в помещении</t>
  </si>
  <si>
    <t>Екатеринбург спортивный манеж МБУ СШ по футболу "Урал"№ ул. Бакинских Комиссаров д.6</t>
  </si>
  <si>
    <t>гл.судья Коновалов В.В, Минжулин А.В.</t>
  </si>
  <si>
    <t>Первенство Свердловской области (юноши/девушки до 18 лет) в помещении</t>
  </si>
  <si>
    <t>Екатеринбург спортивный манеж МБУ СШ по футболу "Урал"№ ул. Бакинских Комиссаров д.7</t>
  </si>
  <si>
    <t>гл.судья Горбунова А.О., Минжулин А.В.</t>
  </si>
  <si>
    <t>Первенство Свердловской области (юноши и девушки до 16 лет) в помещении</t>
  </si>
  <si>
    <t>Первенство Свердловской области (юниоры и юниорки до 20 лет)</t>
  </si>
  <si>
    <t>Екатеринбург, Ткачей 11, ЧУ "Спортивный комплекс" "ЛУЧ"</t>
  </si>
  <si>
    <t>гл. судья Ерыкалов В.В.</t>
  </si>
  <si>
    <t>Чемпионат Свердловской области среди мужчин и женщин 22 года (2000 г.р. и старше)</t>
  </si>
  <si>
    <t>Екатеринбург ул. 8 марта 210, многофункциональный спортивный комплекс</t>
  </si>
  <si>
    <t>гл.судья Дзуда О.И.</t>
  </si>
  <si>
    <t>Чемпионат Свердловской области среди мужчин и женщин по пауэрлифтингу (дисциплины: жим)и Первенства Свердловской области (дисциплина 6"жим")  среди юношей и девушек 14-18лет, юниоров и юниорок 19-23 года</t>
  </si>
  <si>
    <t>Нижний Тагил, Уральский проспект, 65, МАУ СШОР "Юпитер"</t>
  </si>
  <si>
    <t>гл.судья Шекуров С.В.</t>
  </si>
  <si>
    <t>Областные соревнования по пауэрлифтингу (дисциплины: жим, троеборье, троеборье классическое) среди юношей и девушек 14-18лет, юниоров и юниорок 19-23 года, мужчин и женщин</t>
  </si>
  <si>
    <t>Красноуфимск, ул. Металлистов 7, МАУ ФОЦ "Сокол"</t>
  </si>
  <si>
    <t>Регионаьный турнир (25м) памяти Соловьева А.А. среди юношей 2007г.р. (15лет с тарше) и девушек 2009г.р. (13лет и старше)</t>
  </si>
  <si>
    <t>Екатеринбург ул.Комвузовская д.9, плавательный бассейн СК "Урал"</t>
  </si>
  <si>
    <t>гл.судья Егоров А.В., Силина И.В.</t>
  </si>
  <si>
    <t>Первнство Свердловской области среди юниоров и юниорок (до 21 года) "Кубок молодежи Урала" (лично-командные соревнования)</t>
  </si>
  <si>
    <t>Лесной, ул.Победы 27, тир МБУ "СШОР "Факел"</t>
  </si>
  <si>
    <t>гл.судья             Куткин В.Г.</t>
  </si>
  <si>
    <t>Чемпионат Свердловской области в дисциплине "ловля на мормышку со льда" среди мужчин и женщин</t>
  </si>
  <si>
    <t>п. Верхняя Сысерть, р. Северная Сысерть</t>
  </si>
  <si>
    <t>гл. судья Крохалев Д.В.</t>
  </si>
  <si>
    <t>Областные соревнгования по самбо среди юношей и девушек 12-14лет "Открытое первенство СЦ (г.Екатеринбург) филиала ФАУ МО РФ ЦСКА"</t>
  </si>
  <si>
    <t>Екатеринбург ул. Кузнечная 91А, спортивный центр филиала ФАУ МО РФ ЦСКА (ЦСК ВВС, г.Самара)</t>
  </si>
  <si>
    <t>гл.судья Казаков А.С.</t>
  </si>
  <si>
    <t>Областные соревнования по самбо среди юношей и девушек 12-14лет на призы главы Ачитского городского округа</t>
  </si>
  <si>
    <t>п.Ачит ул. Заря 16б</t>
  </si>
  <si>
    <t>гл.судья Селедцов А.М.</t>
  </si>
  <si>
    <t>XV новогоднего традиционного областного сревнования среди юниоров 17-19 лет и XV новогоднего традиционного областного сревнования среди юношей 12-14 лет</t>
  </si>
  <si>
    <t>Нижний Тагил, ул. Щорса д.3, "Зал спортивный крытый универсальный 36*18м"</t>
  </si>
  <si>
    <t>гл. судья Селедцов А.М.</t>
  </si>
  <si>
    <t>Чемпионат Свердловской области среди смешанных команд</t>
  </si>
  <si>
    <t>страйкбол</t>
  </si>
  <si>
    <t>Екатеринбург, В. Высоцкого д 14а, СШ Виктория</t>
  </si>
  <si>
    <t>гл. судья Ганношин А.В.</t>
  </si>
  <si>
    <t>Чемпионат Свердловской области среди мужчин\женщин в дисциплине "дистанция-лыжная-связка"-"Снежинка" и первенство Свердловской области среди мальчиков\девочек, юношей\девушек, юниоров\юниорок в дисциплине "дистанция-лыжная-связка"-"Снежинка"</t>
  </si>
  <si>
    <t>спортивный туризм</t>
  </si>
  <si>
    <t>лесной массив лыжероллерных трасс ДЗОЛ "Зарница", Березовский ГО, мкр. Шиловский, ул. Мехаизатов 40</t>
  </si>
  <si>
    <t>гл. судья Бахтина И.Л.</t>
  </si>
  <si>
    <t>областные соревнования среди мужчин\женщин в дисциплине "дистанция-лыжная-связка"-"Снежинка" и областные соревнования среди  юношей\девушек в дисциплине "дистанция-лыжная-связка"-"Снежинка"</t>
  </si>
  <si>
    <t>Первенство Свердловской области по тайскому боксу-муайтай среди мальчиков и девочек 10-11лет,  юниоров и юнорок 16-17лет и областного турнира по тайскому боксу-муайтай среди юношей и девушек 12-13лет, 14-15лет, мужчин и женщин</t>
  </si>
  <si>
    <t>тайский бокс</t>
  </si>
  <si>
    <t>Полевской, ул. Хохрякова 39</t>
  </si>
  <si>
    <t>гл.судья Тамадаев И.М.</t>
  </si>
  <si>
    <t>Первенство Свердловской области среди юниоров и юнорок 15-17лет, юношей и девушек 12-14лет, 10-11 лет</t>
  </si>
  <si>
    <t>тхэквондо ГТФ</t>
  </si>
  <si>
    <t>Екатеринбург ул. Сакко и Ванцетти д.38 СК "Изумруд"</t>
  </si>
  <si>
    <t>гл.судья Натрошвили Д.Г.</t>
  </si>
  <si>
    <t>Областные соревнования среди юниоров и юниорок 14-15 лет, 16-17 лет, юношей и девушек 11-13 лет и кубок Свердловской области среди мужчин и женщин</t>
  </si>
  <si>
    <t>тхэквондо ИТФ</t>
  </si>
  <si>
    <t>Каменск-Уральский, ул. Железнодорожная 22, спортивный комплекс "Факел" имени П.Г. Казакова</t>
  </si>
  <si>
    <t>гл. судья Кресс А.А.</t>
  </si>
  <si>
    <t>Чемпионат Свердловской области среди мужчин и женщин и Первенство Свердловской области среди юниоров, юниорок, юношей и девушек</t>
  </si>
  <si>
    <t>тхэквондо МТФ</t>
  </si>
  <si>
    <t>Екатеринбург, ул.Ильича 67А, Спортивный комплекс "Родина"</t>
  </si>
  <si>
    <t>гл.судья Кретинин Е.П.</t>
  </si>
  <si>
    <t>Кубок Свердловской области памяти А.И. Василенко среди мужчин и женщин старше 15 лет (2007 г.р. и старше)</t>
  </si>
  <si>
    <t>тяжелая атлетика</t>
  </si>
  <si>
    <t>Нижний Тагил, ул. Октябрьской революции д.37а, МБУ "СШОР "Уралец"</t>
  </si>
  <si>
    <t>гл.судья Гороховский А.Е.</t>
  </si>
  <si>
    <t>Чемпионат Свердловской области и Первенство Свердловской области</t>
  </si>
  <si>
    <t>художественная гимнастика</t>
  </si>
  <si>
    <t>Екатеринбург, ул. Академика Постовского д. 11, ФОК "Соболь"</t>
  </si>
  <si>
    <t>гл. судья Пантелеева Е.Н.</t>
  </si>
  <si>
    <t xml:space="preserve">Кубок Свердловской области среди мужчин и женщин (аэробика, степ-аэробика, аэробика 5ки, хип-хоп, хип-хоп большая группа) </t>
  </si>
  <si>
    <t>фитнес-аэробика</t>
  </si>
  <si>
    <t>Екатеринбург, Сакко и Ванцетти д. 38, спортивный зал СШОР "Локомотив-Изумруд"</t>
  </si>
  <si>
    <t>гл. судья Скворчук Е.П.</t>
  </si>
  <si>
    <t>Областные соревнования (аэробика, степ-аэробика, аэробика 5ки, хип-хои)</t>
  </si>
  <si>
    <t>Чемпионат Свердловской области среди мужчин</t>
  </si>
  <si>
    <t>шахматы</t>
  </si>
  <si>
    <t>Нижний Тагил, ул. Газетная 109, МБУ ДА "ШШЦ" имени Е.Г. Зудова", турнирный зал, 2 этаж</t>
  </si>
  <si>
    <t>гл. судья Лупынин В.С.</t>
  </si>
  <si>
    <t>Областные соревнования "Открытие сезона"</t>
  </si>
  <si>
    <t>Нижний Тагил, ГАУ СО "ГК" "Гора Белая"</t>
  </si>
  <si>
    <t>гл. судья Наговицина Л.Ю.</t>
  </si>
  <si>
    <t>Чемпионат Свердловской области среди мужчин и женщин (20 лет и старше) по отдельным дистанциям и сумме многоборья и Первенство Свердловской области среди юношей и девушек до 11 лет, 11-13лет, 14-15лет, юниоров и юниорок 18-19лет по отдельным дистанциям и сумме мнгогоборья</t>
  </si>
  <si>
    <t>Новоуральск, овал спортивной базы "Айсберг" ул. Фурманова 30а (СК "Кедр"</t>
  </si>
  <si>
    <t>гл.судья Лемешкин Ю.Н., Надяк А.Н.</t>
  </si>
  <si>
    <t>Областные соревнования по лыжным гонкам памяти ЗТР В.Ш.Табризова среди юношей и девушек 17-18лет, юношей и девушек 15-16лет, юношей и девушек 13-14лет</t>
  </si>
  <si>
    <t>Краснотурьинск, ул. Карла Маркса 2/3</t>
  </si>
  <si>
    <t>гл.судья      Ерышов М.Н.</t>
  </si>
  <si>
    <t>Областные соревнования по лыжным гонкам памяти ЗТ РСФСР Н.П. Троценко среди мужчин и женщин, юниоров и юниорок 19-20 лет, юношей и девушек 17-18лет</t>
  </si>
  <si>
    <t>Верхняя Салда, ул. Лесная 1А, спортивно-оздоровительный комплекс "Мельничная"</t>
  </si>
  <si>
    <t>гл.судья               Мокеев А.Г.</t>
  </si>
  <si>
    <t>Быков В.А.</t>
  </si>
  <si>
    <t>Областные соревнования "Памяти тренера А.П. Байбородова" среди юношей и девушек 15-17 лет, 12-14 лет, мальчиков и девочек 10-11 лет</t>
  </si>
  <si>
    <t>многофункциональный спортивный комплекс ГАУ СО СШОР "Аист", Свердловская область, г. Нижний Тагил, ул. Долгая д.1</t>
  </si>
  <si>
    <t>гл. судья Ходыкин М.Н.</t>
  </si>
  <si>
    <t>Чемпионат Свердлоской области среди мужчин и женщин (15 лет и старше) в дисциплине Параллельный слалом и Первенство Свердловской области среди юниоров/юниорок (15-19лет) и юношей/девушек (13-14лет) в дисциплине Параллельный слалом</t>
  </si>
  <si>
    <t>Екатеринбург ул.Зимняя 29, СК "Уктус"</t>
  </si>
  <si>
    <t>гл.судья Молчанов Д.А., Харламова К.И.</t>
  </si>
  <si>
    <t>Чемпионат Свердлоской области среди мужчин и женщин (13 лет и старше) в дисциплинеБиг-эйр и Первенство Свердловской области среди юниоров/юниорок (13-17лет) и юношей/девушек (11-12лет) в дисциплине Биг-эйр</t>
  </si>
  <si>
    <t>Чемпионат Свердловской области среди мужчин и женщин и Первенство Свердловской области</t>
  </si>
  <si>
    <t>фигурное катание на коньках</t>
  </si>
  <si>
    <t>Первоуральск, пр. Ильича 2б, ПМБУ ФКиС "Старт"</t>
  </si>
  <si>
    <t>г. судья Левковец Е.А.</t>
  </si>
  <si>
    <t>Белоярский, ХМАО</t>
  </si>
  <si>
    <t xml:space="preserve">Участие в международных соревнованиях "Россия-спортивная держава" </t>
  </si>
  <si>
    <t>Участиие в международных соревнованиях среди юниоров, юниорок, юношей и девушек до 22 лет</t>
  </si>
  <si>
    <t>Зобин С.В.</t>
  </si>
  <si>
    <t>Участие в международных соревнованиях-</t>
  </si>
  <si>
    <t>Тула</t>
  </si>
  <si>
    <t>п. Варские (Рязанская область)</t>
  </si>
  <si>
    <t>Участие в чемпионате России и 5м этапе кубка России</t>
  </si>
  <si>
    <t>Междуреченск</t>
  </si>
  <si>
    <t>Самофеева А.Р.</t>
  </si>
  <si>
    <t>Кузбасс пгт Шеренгеш</t>
  </si>
  <si>
    <t>Оказание практической помощи на Всероссийских соревнованиях</t>
  </si>
  <si>
    <t>Королев</t>
  </si>
  <si>
    <t>Участие во Всероссийских соревнованиях сред мужчин</t>
  </si>
  <si>
    <t>Участие во Всероссийских соревнованиях "кубок молодежи"</t>
  </si>
  <si>
    <t>Участие в чемпионате и первенстве России, во Всероссийских соревнованиях</t>
  </si>
  <si>
    <t>Вечелковская Д.В.</t>
  </si>
  <si>
    <t>Участие в кубке России и во Всероссийских соревнованиях</t>
  </si>
  <si>
    <t>Саранск</t>
  </si>
  <si>
    <t>Участие в кубке России</t>
  </si>
  <si>
    <t>Участие в первенстве России</t>
  </si>
  <si>
    <t>Конаково</t>
  </si>
  <si>
    <t>Воротников Д.И.</t>
  </si>
  <si>
    <t>ездовой спорт</t>
  </si>
  <si>
    <t>с. Карпово, Вологодская область</t>
  </si>
  <si>
    <t>Игошева А.Д.</t>
  </si>
  <si>
    <t>п. Витязево, Краснодарский край</t>
  </si>
  <si>
    <t>Анапа</t>
  </si>
  <si>
    <t>г. Грозный, Чеченская Республика</t>
  </si>
  <si>
    <t xml:space="preserve">Участие в чемпионате России </t>
  </si>
  <si>
    <t>кинологический спорт</t>
  </si>
  <si>
    <t>д. Горки Сухаревские (Московская область)</t>
  </si>
  <si>
    <t>Рысенкова И.В.</t>
  </si>
  <si>
    <t>Участие в чемпионате России среди мужчин и женщин</t>
  </si>
  <si>
    <t>мас-рестлинг</t>
  </si>
  <si>
    <t>Казань, Республика Татарстан</t>
  </si>
  <si>
    <t>Казаков А.Ю,</t>
  </si>
  <si>
    <t>Участие в чемпионате и первенстве России</t>
  </si>
  <si>
    <t>перетягивание каната</t>
  </si>
  <si>
    <t>Жилинский Ю.В.</t>
  </si>
  <si>
    <t>Участие во Всероссийских соревнованиях</t>
  </si>
  <si>
    <t>Участие во Всероссийких соревнованиях</t>
  </si>
  <si>
    <t>Участие в первенстве России среди юношей и девушек до 17 лет и во Всероссийских соревнованиях</t>
  </si>
  <si>
    <t>с.п. Матюшинское, Республика Татарстан</t>
  </si>
  <si>
    <t>Рудик А.Э.</t>
  </si>
  <si>
    <t>Участие во Всероссийских соревнованиях (многоборье)</t>
  </si>
  <si>
    <t>спортивная акробатика</t>
  </si>
  <si>
    <t>Орел</t>
  </si>
  <si>
    <t>Зубков Е.А.</t>
  </si>
  <si>
    <t>Нягань, ХМАО</t>
  </si>
  <si>
    <t>Чмаев А.В.</t>
  </si>
  <si>
    <t xml:space="preserve">Участие в чемпионате и кубке России </t>
  </si>
  <si>
    <t>Участие в чемпионате России (таолу)</t>
  </si>
  <si>
    <t>Участие в чемпионате России (юнчуньцюань)</t>
  </si>
  <si>
    <t>Участие в первенстве России (кунгфу-традиционное ушу)</t>
  </si>
  <si>
    <t>Участие в первенстве России (таолу)</t>
  </si>
  <si>
    <t>тхэквондо ВТФ</t>
  </si>
  <si>
    <t>Кабирова З.С.</t>
  </si>
  <si>
    <t>Участие в первенстве Роосси среди юниоров и юниорок до 21 года</t>
  </si>
  <si>
    <t>Нальчик</t>
  </si>
  <si>
    <t xml:space="preserve">Участие в первенстве России </t>
  </si>
  <si>
    <t>Завгородняя М.А.</t>
  </si>
  <si>
    <t>Ульяновск</t>
  </si>
  <si>
    <t>Участие в первенстве России в групповых упражнениях</t>
  </si>
  <si>
    <t xml:space="preserve">Участие во Всероссийских соревнованиях </t>
  </si>
  <si>
    <t>Обнинск</t>
  </si>
  <si>
    <t>Першина Е.Г.</t>
  </si>
  <si>
    <t>Участие в первенстве России до 17 лет</t>
  </si>
  <si>
    <t>п. Лоо, Краснодарский край</t>
  </si>
  <si>
    <t>Участие в первенстве России до 11 лет</t>
  </si>
  <si>
    <t>31.04.2022</t>
  </si>
  <si>
    <t>Участие в первенстве России до 9 лет</t>
  </si>
  <si>
    <t>Участие во всероссийских соревнованиях "Первая лига" до 15 лет</t>
  </si>
  <si>
    <t>Лоо, Краснодарский край</t>
  </si>
  <si>
    <t>Участике в 3 эт.Кубка России</t>
  </si>
  <si>
    <t>Ханты-Мансийск (ХМАО)</t>
  </si>
  <si>
    <t>Участие в 4м этапе кубка России среди мужчин и женщин</t>
  </si>
  <si>
    <t>Участие в первенстве России среди юниоров и юниорок 19-21 год</t>
  </si>
  <si>
    <t>Участие во Всероссийских соревнованиях среди юниоров и юниорок 19-21 год</t>
  </si>
  <si>
    <t>Участие в  5-6 этапах Кубка России среди мужчин и женщин (слалом-гигант, слалом)</t>
  </si>
  <si>
    <t>Куса, Челябинская область</t>
  </si>
  <si>
    <t>Сыктывкар</t>
  </si>
  <si>
    <t>Участие во Всероссийских соревнованиях среди юниоров и юниорок 19-23 года</t>
  </si>
  <si>
    <t>Тарбеев Н.С.</t>
  </si>
  <si>
    <t>Участие в  первенстве России среди юношей и девушек, юниоров и юниорок до 21 года</t>
  </si>
  <si>
    <t>Участие в 1 эт. Кубка России среди мужчин и женщин (биг-эйр)</t>
  </si>
  <si>
    <t>Участие в Кубке России среди мужчин и женщин и во Всероссийских соревнованиях среди юниоров и юниорок, юношей, девушек 10-19 лет</t>
  </si>
  <si>
    <t>Тольятти (Самарская область)</t>
  </si>
  <si>
    <t>Мошнова Е.В.</t>
  </si>
  <si>
    <t>Участие во Всероссийских соревнованиях среди юношей и девушек 16-17лет</t>
  </si>
  <si>
    <t>Тверь</t>
  </si>
  <si>
    <t>Участие в  3-4 Кубках России</t>
  </si>
  <si>
    <t>Оказание практической помощи на 3м этапе кубка России среди мужчин и женщин</t>
  </si>
  <si>
    <t>Нурутдинова В.Р.</t>
  </si>
  <si>
    <t>Участие во Всероссийских соревнованиях "Открытие Московского зимнего легкоатлетического сезона на призы И.А. Приваловой" (мужчиныи женщины, юноши и девушки U18)</t>
  </si>
  <si>
    <t>Чебоксары</t>
  </si>
  <si>
    <t>Нвьянцев В.Н.</t>
  </si>
  <si>
    <t>Участие в чемпионате мира</t>
  </si>
  <si>
    <t>Индия, г. Дели</t>
  </si>
  <si>
    <t>Квашнин М.Ф.</t>
  </si>
  <si>
    <t xml:space="preserve">Участие в чемпионате УрФО </t>
  </si>
  <si>
    <t xml:space="preserve">Участие в первенстве УрФО </t>
  </si>
  <si>
    <t>Участие в чемпионате УРФО (троеборье)</t>
  </si>
  <si>
    <t>Тарко_Сале, ЯНАО</t>
  </si>
  <si>
    <t>Участие в чемпионате и первенстве УрФО</t>
  </si>
  <si>
    <t>Участие в первенстве УрФО среди юниоров, юниорок, юношей и девушек до 19 лет</t>
  </si>
  <si>
    <t>Оказание практической помощи на  первенстве УРФО среди юношей и девушек 14-15лет, 16-17лет</t>
  </si>
  <si>
    <t xml:space="preserve">                                                                                                                                                                                                                                                   Отчет спортивного отдела ГАУ СО "ЦСП" о проведении спортивных мероприятий за декабрь 2022 года </t>
  </si>
  <si>
    <t>Тренеры, представители региональных федераций и спортивных школ</t>
  </si>
  <si>
    <t xml:space="preserve">Семинар </t>
  </si>
  <si>
    <t>Государственное авотномное учреждение Свердловской области "Региональный центр физической культуры и спорта с отделением по карате" г. Екатеринбург, ул. Первомайская, 56</t>
  </si>
  <si>
    <t>Права и обязанности в спорте в современных условиях. Нововведения в сфере антидопинга в 2023 г.</t>
  </si>
  <si>
    <t>Спортсмены отделения плавание Муниципального буджетного учреждения "Спортивная школа олимпийского резерва "Спутник", г Нижний Тагил, пр-кт Вагоностроителей, 34а (Далее МБУ "СШОР "Спутник")</t>
  </si>
  <si>
    <t>Вебинар</t>
  </si>
  <si>
    <t>МБУ "СШОР "Спутник", г. Нижний Тагил, пр-кт Вагоностроителей, 34а</t>
  </si>
  <si>
    <t>Антидопинговые правила, запрещенный список. Изменения  в запрещенном списке 2023</t>
  </si>
  <si>
    <t>Кандидаты                                     в спортивные сборные команды Свердловской области (прохождение углубленного медицинского обследования - УМО)</t>
  </si>
  <si>
    <t>вводный инструктаж по антидопинговому обеспечению</t>
  </si>
  <si>
    <t>ГАУЗ СО МК МЦ "Бонум" ул.Краснокамская, 36</t>
  </si>
  <si>
    <t>в ходе инструктажа рассматриваются следующие вопросы: общероссийски е антидопинговые правила, санкции при  нарушении антидопинговых правил, сервесы по проверке препаратов, антидопинговый онлайн курс на сайте РАА "РУСАДА". Перед инструктажем спортсмену предлагается пройти тест, состоящий из восьми вопросов, в рамках которого определяется уровень знаний антидопинговых правил</t>
  </si>
  <si>
    <t>Медведева А.Е.</t>
  </si>
  <si>
    <t>Совместно со специалистом  ГАУЗ СО "МКМЦ "Бонум"                      Швецовым М.Е. отвест.специалистом по линии Министерства здравохранения Свердловской области (Приказ Министерства здравохранения Свердловской области                   от 31.05.2019                      № 1087-П)</t>
  </si>
  <si>
    <t>Взаимодействие с представителями субъектов Уральского федерального окурга и Министерством физической культуры и спорта Свердловской области по вопросам подготовки сборных команд к II Зимним Международным играм "Дети Азии"</t>
  </si>
  <si>
    <t>Подготовка информационных материалов по результатам участиия спортивных сборных команд Свердловской области в  I Всероссийской спартакиаде среди сильнейших спортсменов России 2022 года</t>
  </si>
  <si>
    <t>1 место - Ширяева Вера (60кг), Каркарян Мисак (60кг)
2 место - Керимов Джабир (75 кг), Кевнаксзян Монте (67кг), Пупышев Илья (42кг), антонов тимофей (86кг)
3 место - Сапрыкин Владислав (57кг), Степанов Кирилл (75кг), Ахмадишин Тимофей (67кг), Решетников Максим(67 кг), Камилов Муххамад (60 кг)</t>
  </si>
  <si>
    <t>1 место - Медведкова Диана (84+кг троеборье), Прокаев кирилл (120+кг троеборье), Сальникова</t>
  </si>
  <si>
    <t>Участие в первенстве России до 15 лет</t>
  </si>
  <si>
    <t>Дербушего Тамара (масстарт 12,5км)</t>
  </si>
  <si>
    <t>Квашнин Михаил (двоеборье 85кг.)</t>
  </si>
  <si>
    <t>Марков Евгений (верикальная гонка, спринт, гонка)</t>
  </si>
  <si>
    <t>1 место - Сборная СО (командные соревнования), Афризова Аделина (сектор 20)
2 место - Афризонова Аделина (набор очков), Морозова Юлия (большой раунд), Щекалев Матвей (большой раунд)
3 место - Кувалдин Михал (набор очков), Морозова Юлия ( набор очков), Хитяева Юлиана (Сектор 20)</t>
  </si>
  <si>
    <t>1 место -  Черкасова Екатерина (одиночн.), Черкасова Екатерина/Хитяева Юлиана (парн.), Александрова Наталья (одиночн.), Черкасова Екатерина/Хитяева Юлиана (парн.)
2 место- Ахматьянов Ринат (одиночн.), Шульгина Елена (одиночн.), Шульгина Елена/Александрова Наталья (парн.)
3 место - Шульгина Елена (одиночн.), Земцова Александра (одиночн.), Шульгина Елена/ Александрова Наталья (парн.)</t>
  </si>
  <si>
    <t>2 место - Невьянцева Алена (велосипед 1 собака)
3 место - Калабин Камал (бег 1 собака</t>
  </si>
  <si>
    <t>1 место - Лобанов Федор (38кг), Зинченко Анастасия (63+кг), Чуркина Дарья (ДУО, не ваза, Файтинг), Янина Ирина (файтинг, ДУО),  Текутова Варвара (до 63кг.), Спиридонова Дарья (бои), Сарвартдинова Рината (45кг), Коблова Мария (борьба лежа 45кг), Шарпанских Анна (ката-парное), Стрельников Дмитрий (ката-парное), Силкин Александр (59кг)
2 место - Сарвартдинова Рината (борьба лежа 45кг), Харатян Арен (борьба лежа 94кг), Свинцов Александр (62кг), Синцова Лада (не ваза), Коблов Ладимир (46кг), Винчо Владислав (борьба лежа 94кг), Кусин Семен (борьба лежа 94кг), Спиридонова Дарья (45КГ), шарпанских анна (70КГ),
3 место - Леоненко Илья (не ваза), Махмудов Жахонгир (не ваза), Ведерников Егор (бои), Красильникова Лидия (57кг), Ермаков Арсений (73кг), Сысолятина Дарья (бои), шарпанских анна (борьба лежа 70кг), захарова полина (48кг), харатян арсен,</t>
  </si>
  <si>
    <t>3 место - Зуев Тарас, Мацкевич Илья, Хруслов Максим, Проценко Александр, Бузмаков Кирилл, Зырянов Иван, Сафиуллин Тамерлан, Скутин Илья</t>
  </si>
  <si>
    <t>1 место - Воробьев Андрей
3 место - Борзов Александр</t>
  </si>
  <si>
    <t>3 место - Шеметихин Михаил (три дисциплины)</t>
  </si>
  <si>
    <t>2 место - Сударев Алексей
3 место - Сударев Алексей, Борзов Александр/Сударев Алексей/Кузьмин Иван/Лузин Савелий</t>
  </si>
  <si>
    <t>1 место - Трифонов Матвей, Найданов Савелий, Стариков Игорь
2 место - Трифонов Матвей</t>
  </si>
  <si>
    <t>3 место - Меринов Александр/ Плюха Николай/ Байкенов Ерлан/ Мамаев Степан, Тетерина Дарья/Уфимцева Мария/ Данильченко Карина/Фокина Надежда</t>
  </si>
  <si>
    <t>1 место - Мешкова Виктория, Елизавета Иванова
2 место - Сборная СО
3 Место - Сборная СО (две дисциплины)</t>
  </si>
  <si>
    <t>3 место - Еремина Ольга</t>
  </si>
  <si>
    <t>1 место - Хромов Федор, Шепранов Арсений, Дементьева Карина
2 место - Попков Александр, Дементьева Карина
3 место - Тетюев Кирилл</t>
  </si>
  <si>
    <t>1 место - Кузьмин Роман</t>
  </si>
  <si>
    <t>1 место - Восканян Аргишт</t>
  </si>
  <si>
    <t>3 место - Москвинов Прохор</t>
  </si>
  <si>
    <t>3 место - Чернышова Мария, Голиков Иван</t>
  </si>
  <si>
    <t>2 место - Клюкина Екатерина (две дисциплины)</t>
  </si>
  <si>
    <t>2 место - Шевченко Анастасия, Казакевич Ирина
3 место - Дербушева Тамара, Бажин Кирилл</t>
  </si>
  <si>
    <t>3 место - Вострикова Анна</t>
  </si>
  <si>
    <t>Москва, Варские, Рязанская обл</t>
  </si>
  <si>
    <t>Болдырева Виктория -3м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</si>
</sst>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3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2"/>
      <name val="Arial Cyr"/>
      <charset val="204"/>
    </font>
    <font>
      <sz val="8"/>
      <name val="Arial Cyr"/>
      <charset val="204"/>
    </font>
    <font>
      <b/>
      <sz val="10"/>
      <name val="Arial Cyr"/>
      <charset val="204"/>
    </font>
    <font>
      <b/>
      <sz val="8"/>
      <name val="Arial Cyr"/>
      <charset val="204"/>
    </font>
    <font>
      <sz val="12"/>
      <name val="Arial Cyr"/>
      <charset val="204"/>
    </font>
    <font>
      <sz val="9"/>
      <name val="Arial Cyr"/>
      <charset val="204"/>
    </font>
    <font>
      <b/>
      <sz val="9"/>
      <name val="Arial Cyr"/>
      <charset val="204"/>
    </font>
    <font>
      <sz val="9"/>
      <name val="Times New Roman"/>
      <family val="1"/>
      <charset val="204"/>
    </font>
    <font>
      <b/>
      <sz val="9"/>
      <color indexed="8"/>
      <name val="Arial Cyr"/>
      <charset val="204"/>
    </font>
    <font>
      <sz val="10"/>
      <color indexed="10"/>
      <name val="Arial Cyr"/>
      <charset val="204"/>
    </font>
    <font>
      <sz val="11"/>
      <color theme="1"/>
      <name val="Calibri"/>
      <family val="2"/>
      <scheme val="minor"/>
    </font>
    <font>
      <sz val="10"/>
      <color rgb="FF000000"/>
      <name val="Times New Roman"/>
      <family val="1"/>
      <charset val="204"/>
    </font>
    <font>
      <b/>
      <sz val="10"/>
      <name val="Calibri"/>
      <family val="2"/>
      <charset val="204"/>
      <scheme val="minor"/>
    </font>
    <font>
      <sz val="10"/>
      <name val="Calibri"/>
      <family val="2"/>
      <charset val="204"/>
      <scheme val="minor"/>
    </font>
    <font>
      <sz val="8"/>
      <color indexed="8"/>
      <name val="Arial"/>
      <family val="2"/>
      <charset val="204"/>
    </font>
    <font>
      <b/>
      <sz val="10"/>
      <name val="Times New Roman"/>
      <family val="1"/>
      <charset val="204"/>
    </font>
    <font>
      <b/>
      <sz val="10"/>
      <color indexed="10"/>
      <name val="Calibri"/>
      <family val="2"/>
      <charset val="204"/>
      <scheme val="minor"/>
    </font>
    <font>
      <sz val="10"/>
      <color indexed="8"/>
      <name val="Arial Cyr"/>
      <charset val="204"/>
    </font>
    <font>
      <b/>
      <sz val="10"/>
      <color rgb="FF000000"/>
      <name val="Times New Roman"/>
      <family val="1"/>
      <charset val="204"/>
    </font>
    <font>
      <sz val="10"/>
      <color theme="1"/>
      <name val="Times New Roman"/>
      <family val="1"/>
      <charset val="204"/>
    </font>
    <font>
      <sz val="10"/>
      <color indexed="8"/>
      <name val="Arial"/>
      <family val="2"/>
      <charset val="204"/>
    </font>
    <font>
      <sz val="9"/>
      <color rgb="FF000000"/>
      <name val="Liberation Serif"/>
      <family val="1"/>
      <charset val="204"/>
    </font>
    <font>
      <sz val="9"/>
      <color theme="1"/>
      <name val="Liberation Serif"/>
      <family val="1"/>
      <charset val="204"/>
    </font>
    <font>
      <sz val="10"/>
      <color theme="1"/>
      <name val="Calibri"/>
      <family val="2"/>
      <charset val="204"/>
      <scheme val="minor"/>
    </font>
    <font>
      <sz val="8"/>
      <color theme="1"/>
      <name val="Arial Cyr"/>
      <charset val="204"/>
    </font>
    <font>
      <b/>
      <sz val="10"/>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4">
    <xf numFmtId="0" fontId="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3" fillId="0" borderId="0"/>
    <xf numFmtId="0" fontId="15"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cellStyleXfs>
  <cellXfs count="192">
    <xf numFmtId="0" fontId="0" fillId="0" borderId="0" xfId="0"/>
    <xf numFmtId="0" fontId="14" fillId="0" borderId="0" xfId="0" applyFont="1"/>
    <xf numFmtId="0" fontId="0" fillId="0" borderId="0" xfId="0" applyAlignment="1">
      <alignment horizontal="center" vertical="center"/>
    </xf>
    <xf numFmtId="0" fontId="0" fillId="2" borderId="0" xfId="0" applyFill="1"/>
    <xf numFmtId="0" fontId="0" fillId="2" borderId="0" xfId="0" applyFill="1" applyAlignment="1">
      <alignment horizontal="center" vertical="center"/>
    </xf>
    <xf numFmtId="0" fontId="6" fillId="2" borderId="1" xfId="0" applyFont="1" applyFill="1" applyBorder="1" applyAlignment="1">
      <alignment horizontal="center" vertical="center" wrapText="1"/>
    </xf>
    <xf numFmtId="0" fontId="14" fillId="2" borderId="0" xfId="0" applyFont="1" applyFill="1"/>
    <xf numFmtId="0" fontId="9" fillId="2" borderId="0" xfId="0" applyFont="1" applyFill="1" applyAlignment="1">
      <alignment horizontal="center" vertical="center"/>
    </xf>
    <xf numFmtId="0" fontId="11" fillId="2" borderId="0" xfId="0" applyFont="1" applyFill="1" applyAlignment="1">
      <alignment horizontal="center" vertical="center"/>
    </xf>
    <xf numFmtId="0" fontId="10" fillId="2" borderId="0" xfId="0" applyFont="1" applyFill="1" applyAlignment="1">
      <alignment horizontal="center" vertical="center"/>
    </xf>
    <xf numFmtId="0" fontId="6" fillId="2" borderId="1" xfId="0" applyFont="1" applyFill="1" applyBorder="1" applyAlignment="1">
      <alignment horizontal="center"/>
    </xf>
    <xf numFmtId="0" fontId="10" fillId="2" borderId="1" xfId="0" applyFont="1" applyFill="1" applyBorder="1" applyAlignment="1">
      <alignment horizontal="center" vertical="center"/>
    </xf>
    <xf numFmtId="0" fontId="0" fillId="2" borderId="0" xfId="0" applyFill="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6" fillId="2" borderId="1" xfId="0" applyFont="1" applyFill="1" applyBorder="1" applyAlignment="1">
      <alignment vertical="center" wrapText="1"/>
    </xf>
    <xf numFmtId="0" fontId="10" fillId="2" borderId="0" xfId="0" applyFont="1" applyFill="1" applyAlignment="1">
      <alignment vertical="center"/>
    </xf>
    <xf numFmtId="3" fontId="13" fillId="2" borderId="0" xfId="0" applyNumberFormat="1" applyFont="1" applyFill="1" applyAlignment="1">
      <alignment vertical="center"/>
    </xf>
    <xf numFmtId="0" fontId="11" fillId="2" borderId="1" xfId="0" applyFont="1" applyFill="1" applyBorder="1" applyAlignment="1">
      <alignment horizontal="center" vertical="center"/>
    </xf>
    <xf numFmtId="0" fontId="5" fillId="2" borderId="0" xfId="0" applyFont="1" applyFill="1" applyAlignment="1">
      <alignment horizontal="center" vertical="center"/>
    </xf>
    <xf numFmtId="0" fontId="9" fillId="2" borderId="0" xfId="0" applyFont="1" applyFill="1" applyAlignment="1">
      <alignment horizontal="center" vertical="center" wrapText="1"/>
    </xf>
    <xf numFmtId="0" fontId="9" fillId="2" borderId="0" xfId="0" applyFont="1" applyFill="1" applyAlignment="1">
      <alignment vertical="center"/>
    </xf>
    <xf numFmtId="0" fontId="0" fillId="3" borderId="0" xfId="0" applyFill="1" applyAlignment="1">
      <alignment wrapText="1"/>
    </xf>
    <xf numFmtId="0" fontId="14" fillId="3" borderId="0" xfId="0" applyFont="1" applyFill="1" applyAlignment="1">
      <alignment wrapText="1"/>
    </xf>
    <xf numFmtId="0" fontId="6" fillId="2" borderId="3" xfId="0" applyFont="1" applyFill="1" applyBorder="1" applyAlignment="1">
      <alignment horizontal="center" vertical="center"/>
    </xf>
    <xf numFmtId="0" fontId="0" fillId="2" borderId="1" xfId="0" applyFill="1" applyBorder="1"/>
    <xf numFmtId="0" fontId="6" fillId="2" borderId="0" xfId="0" applyFont="1" applyFill="1" applyAlignment="1">
      <alignment horizontal="center" vertical="center" wrapText="1"/>
    </xf>
    <xf numFmtId="0" fontId="11" fillId="3" borderId="0" xfId="0" applyFont="1" applyFill="1" applyAlignment="1">
      <alignment horizontal="center" vertical="center"/>
    </xf>
    <xf numFmtId="0" fontId="19" fillId="3" borderId="1" xfId="0" applyFont="1" applyFill="1" applyBorder="1" applyAlignment="1">
      <alignment horizontal="center" vertical="center" wrapText="1"/>
    </xf>
    <xf numFmtId="0" fontId="0" fillId="3" borderId="1" xfId="0" applyFill="1" applyBorder="1" applyAlignment="1">
      <alignment horizontal="center" wrapText="1"/>
    </xf>
    <xf numFmtId="0" fontId="0" fillId="2" borderId="3" xfId="0" applyFill="1" applyBorder="1" applyAlignment="1">
      <alignment horizontal="center" vertical="center"/>
    </xf>
    <xf numFmtId="0" fontId="0" fillId="3" borderId="1" xfId="0" applyFill="1" applyBorder="1" applyAlignment="1">
      <alignment horizontal="center"/>
    </xf>
    <xf numFmtId="0" fontId="0" fillId="0" borderId="1" xfId="0"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3" xfId="0" applyBorder="1" applyAlignment="1">
      <alignment horizontal="center" vertical="center" wrapText="1"/>
    </xf>
    <xf numFmtId="0" fontId="16" fillId="0" borderId="3" xfId="0" applyFont="1" applyBorder="1" applyAlignment="1">
      <alignment horizontal="center" vertical="center" wrapText="1"/>
    </xf>
    <xf numFmtId="0" fontId="24" fillId="3" borderId="1" xfId="8" applyFont="1" applyFill="1" applyBorder="1" applyAlignment="1">
      <alignment horizontal="center" vertical="top" wrapText="1"/>
    </xf>
    <xf numFmtId="0" fontId="25" fillId="3" borderId="1" xfId="0" applyFont="1" applyFill="1" applyBorder="1" applyAlignment="1">
      <alignment horizontal="center" vertical="center" wrapText="1"/>
    </xf>
    <xf numFmtId="0" fontId="6" fillId="0" borderId="1" xfId="0" applyFont="1" applyBorder="1" applyAlignment="1">
      <alignment horizontal="left" wrapText="1"/>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3" borderId="3" xfId="0" applyFill="1" applyBorder="1" applyAlignment="1">
      <alignment horizontal="center" wrapText="1"/>
    </xf>
    <xf numFmtId="0" fontId="7" fillId="4" borderId="1" xfId="0" applyFont="1" applyFill="1" applyBorder="1" applyAlignment="1">
      <alignment horizontal="center"/>
    </xf>
    <xf numFmtId="0" fontId="7" fillId="4" borderId="3" xfId="0" applyFont="1" applyFill="1" applyBorder="1" applyAlignment="1">
      <alignment horizontal="center"/>
    </xf>
    <xf numFmtId="0" fontId="7" fillId="0" borderId="4" xfId="0" applyFont="1" applyBorder="1" applyAlignment="1">
      <alignment horizontal="center" vertical="center"/>
    </xf>
    <xf numFmtId="0" fontId="7" fillId="4" borderId="1" xfId="0" applyFont="1" applyFill="1" applyBorder="1" applyAlignment="1">
      <alignment horizontal="center" vertical="center"/>
    </xf>
    <xf numFmtId="0" fontId="0" fillId="4" borderId="3" xfId="0" applyFill="1" applyBorder="1" applyAlignment="1">
      <alignment horizontal="center" vertical="center"/>
    </xf>
    <xf numFmtId="0" fontId="7" fillId="4" borderId="1" xfId="0" applyFont="1" applyFill="1" applyBorder="1" applyAlignment="1">
      <alignment horizontal="center" wrapText="1"/>
    </xf>
    <xf numFmtId="0" fontId="0" fillId="4" borderId="1" xfId="0" applyFill="1" applyBorder="1"/>
    <xf numFmtId="0" fontId="17" fillId="4" borderId="3" xfId="0" applyFont="1" applyFill="1" applyBorder="1" applyAlignment="1">
      <alignment horizontal="center" vertical="center" wrapText="1"/>
    </xf>
    <xf numFmtId="0" fontId="7" fillId="4" borderId="4" xfId="0" applyFont="1" applyFill="1" applyBorder="1" applyAlignment="1">
      <alignment horizontal="center" wrapText="1"/>
    </xf>
    <xf numFmtId="0" fontId="0" fillId="0" borderId="1" xfId="0" applyBorder="1" applyAlignment="1">
      <alignment horizontal="center" vertical="center" wrapText="1"/>
    </xf>
    <xf numFmtId="0" fontId="7" fillId="0" borderId="0" xfId="0" applyFont="1" applyAlignment="1">
      <alignment horizontal="center" vertical="center" wrapText="1"/>
    </xf>
    <xf numFmtId="0" fontId="6" fillId="3" borderId="1" xfId="0" applyFont="1" applyFill="1" applyBorder="1" applyAlignment="1">
      <alignment horizontal="center" wrapText="1"/>
    </xf>
    <xf numFmtId="0" fontId="0" fillId="3" borderId="3" xfId="0" applyFill="1" applyBorder="1" applyAlignment="1">
      <alignment wrapText="1"/>
    </xf>
    <xf numFmtId="0" fontId="10" fillId="0" borderId="3" xfId="0" applyFont="1" applyBorder="1" applyAlignment="1">
      <alignment wrapText="1"/>
    </xf>
    <xf numFmtId="0" fontId="10" fillId="4" borderId="3" xfId="0" applyFont="1" applyFill="1" applyBorder="1" applyAlignment="1">
      <alignment wrapText="1"/>
    </xf>
    <xf numFmtId="0" fontId="10" fillId="3" borderId="1" xfId="0" applyFont="1" applyFill="1" applyBorder="1" applyAlignment="1">
      <alignment wrapText="1"/>
    </xf>
    <xf numFmtId="0" fontId="10" fillId="4" borderId="1" xfId="0" applyFont="1" applyFill="1" applyBorder="1" applyAlignment="1">
      <alignment wrapText="1"/>
    </xf>
    <xf numFmtId="0" fontId="10" fillId="3" borderId="1" xfId="0" applyFont="1" applyFill="1" applyBorder="1" applyAlignment="1">
      <alignment horizontal="left" wrapText="1"/>
    </xf>
    <xf numFmtId="49"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wrapText="1"/>
    </xf>
    <xf numFmtId="0" fontId="0" fillId="0" borderId="3" xfId="0" applyBorder="1"/>
    <xf numFmtId="0" fontId="19" fillId="3" borderId="0" xfId="0" applyFont="1" applyFill="1" applyAlignment="1">
      <alignment horizontal="center" vertical="center" wrapText="1"/>
    </xf>
    <xf numFmtId="0" fontId="0" fillId="3" borderId="1" xfId="0" applyFill="1" applyBorder="1" applyAlignment="1">
      <alignment horizontal="left" wrapText="1"/>
    </xf>
    <xf numFmtId="0" fontId="0" fillId="3" borderId="3" xfId="0" applyFill="1" applyBorder="1" applyAlignment="1">
      <alignment horizontal="left" wrapText="1"/>
    </xf>
    <xf numFmtId="0" fontId="0" fillId="0" borderId="1" xfId="0" applyBorder="1"/>
    <xf numFmtId="0" fontId="0" fillId="0" borderId="1" xfId="0" applyBorder="1" applyAlignment="1">
      <alignment vertical="center"/>
    </xf>
    <xf numFmtId="0" fontId="0" fillId="3" borderId="1" xfId="0" applyFill="1" applyBorder="1" applyAlignment="1">
      <alignment wrapText="1"/>
    </xf>
    <xf numFmtId="0" fontId="11" fillId="2" borderId="0" xfId="0" applyFont="1" applyFill="1" applyAlignment="1">
      <alignment horizontal="left" vertical="center"/>
    </xf>
    <xf numFmtId="0" fontId="7" fillId="4" borderId="4" xfId="0" applyFont="1" applyFill="1" applyBorder="1" applyAlignment="1">
      <alignment horizontal="center" vertical="center"/>
    </xf>
    <xf numFmtId="0" fontId="7" fillId="3" borderId="1" xfId="0" applyFont="1" applyFill="1" applyBorder="1" applyAlignment="1">
      <alignment horizontal="center" vertical="center"/>
    </xf>
    <xf numFmtId="0" fontId="0" fillId="3" borderId="3" xfId="0" applyFill="1" applyBorder="1" applyAlignment="1">
      <alignment horizontal="center" vertical="center"/>
    </xf>
    <xf numFmtId="0" fontId="10" fillId="3" borderId="1" xfId="0" applyFont="1" applyFill="1" applyBorder="1" applyAlignment="1">
      <alignment horizontal="center" wrapText="1"/>
    </xf>
    <xf numFmtId="0" fontId="0" fillId="3" borderId="1" xfId="0" applyFill="1" applyBorder="1" applyAlignment="1">
      <alignment horizontal="center" vertical="center"/>
    </xf>
    <xf numFmtId="0" fontId="17" fillId="3" borderId="3" xfId="0" applyFont="1" applyFill="1" applyBorder="1" applyAlignment="1">
      <alignment horizontal="center" vertical="center" wrapText="1"/>
    </xf>
    <xf numFmtId="0" fontId="18" fillId="3" borderId="3" xfId="0" applyFont="1" applyFill="1" applyBorder="1" applyAlignment="1">
      <alignment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wrapText="1"/>
    </xf>
    <xf numFmtId="0" fontId="0" fillId="3" borderId="1" xfId="0" applyFill="1" applyBorder="1"/>
    <xf numFmtId="0" fontId="10" fillId="3" borderId="1" xfId="0" applyFont="1" applyFill="1" applyBorder="1" applyAlignment="1">
      <alignment horizontal="center"/>
    </xf>
    <xf numFmtId="0" fontId="10" fillId="3" borderId="3" xfId="0" applyFont="1" applyFill="1" applyBorder="1" applyAlignment="1">
      <alignment horizontal="center" wrapText="1"/>
    </xf>
    <xf numFmtId="0" fontId="17" fillId="3" borderId="4" xfId="0" applyFont="1" applyFill="1" applyBorder="1" applyAlignment="1">
      <alignment horizontal="center" wrapText="1"/>
    </xf>
    <xf numFmtId="0" fontId="17" fillId="3" borderId="2" xfId="0" applyFont="1" applyFill="1" applyBorder="1" applyAlignment="1">
      <alignment horizontal="center" wrapText="1"/>
    </xf>
    <xf numFmtId="0" fontId="17" fillId="3" borderId="2" xfId="0" applyFont="1" applyFill="1" applyBorder="1" applyAlignment="1">
      <alignment horizontal="left" wrapText="1"/>
    </xf>
    <xf numFmtId="0" fontId="17" fillId="3" borderId="4" xfId="0" applyFont="1" applyFill="1" applyBorder="1" applyAlignment="1">
      <alignment horizontal="center" vertical="center" wrapText="1"/>
    </xf>
    <xf numFmtId="0" fontId="11" fillId="3" borderId="3" xfId="0" applyFont="1" applyFill="1" applyBorder="1" applyAlignment="1">
      <alignment horizontal="center"/>
    </xf>
    <xf numFmtId="0" fontId="7" fillId="3" borderId="3" xfId="0" applyFont="1" applyFill="1" applyBorder="1" applyAlignment="1">
      <alignment horizontal="center"/>
    </xf>
    <xf numFmtId="0" fontId="0" fillId="3" borderId="3" xfId="0" applyFill="1" applyBorder="1" applyAlignment="1">
      <alignment horizontal="center"/>
    </xf>
    <xf numFmtId="0" fontId="17" fillId="3" borderId="3" xfId="0" applyFont="1" applyFill="1" applyBorder="1" applyAlignment="1">
      <alignment horizontal="center"/>
    </xf>
    <xf numFmtId="14" fontId="21" fillId="3" borderId="3" xfId="0" applyNumberFormat="1" applyFont="1" applyFill="1" applyBorder="1" applyAlignment="1">
      <alignment vertical="center" wrapText="1"/>
    </xf>
    <xf numFmtId="0" fontId="21" fillId="3" borderId="3" xfId="0" applyFont="1" applyFill="1" applyBorder="1" applyAlignment="1">
      <alignment vertical="center" wrapText="1"/>
    </xf>
    <xf numFmtId="0" fontId="21"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6" fillId="0" borderId="1" xfId="0" applyFont="1" applyBorder="1" applyAlignment="1">
      <alignment horizontal="center" wrapText="1"/>
    </xf>
    <xf numFmtId="0" fontId="7" fillId="4" borderId="4" xfId="0" applyFont="1" applyFill="1" applyBorder="1" applyAlignment="1">
      <alignment horizontal="center"/>
    </xf>
    <xf numFmtId="0" fontId="6" fillId="3" borderId="4" xfId="0" applyFont="1" applyFill="1" applyBorder="1" applyAlignment="1">
      <alignment horizontal="center"/>
    </xf>
    <xf numFmtId="0" fontId="24" fillId="3" borderId="1" xfId="8" applyFont="1" applyFill="1" applyBorder="1" applyAlignment="1">
      <alignment horizontal="center" wrapText="1"/>
    </xf>
    <xf numFmtId="0" fontId="27" fillId="0" borderId="1" xfId="0" applyFont="1" applyBorder="1" applyAlignment="1">
      <alignment horizontal="left" wrapText="1"/>
    </xf>
    <xf numFmtId="0" fontId="26" fillId="0" borderId="1" xfId="0" applyFont="1" applyBorder="1" applyAlignment="1">
      <alignment wrapText="1"/>
    </xf>
    <xf numFmtId="0" fontId="26" fillId="0" borderId="1" xfId="0" applyFont="1" applyBorder="1" applyAlignment="1">
      <alignment horizontal="left" wrapText="1"/>
    </xf>
    <xf numFmtId="14" fontId="27" fillId="0" borderId="1" xfId="0" applyNumberFormat="1" applyFont="1" applyBorder="1" applyAlignment="1">
      <alignment horizontal="center" wrapText="1"/>
    </xf>
    <xf numFmtId="0" fontId="0" fillId="3" borderId="4" xfId="0" applyFill="1" applyBorder="1"/>
    <xf numFmtId="0" fontId="0" fillId="2" borderId="4" xfId="0" applyFill="1" applyBorder="1"/>
    <xf numFmtId="0" fontId="10" fillId="3" borderId="4" xfId="0" applyFont="1" applyFill="1" applyBorder="1" applyAlignment="1">
      <alignment wrapText="1"/>
    </xf>
    <xf numFmtId="0" fontId="0" fillId="3" borderId="4" xfId="0" applyFill="1" applyBorder="1" applyAlignment="1">
      <alignment horizontal="center" wrapText="1"/>
    </xf>
    <xf numFmtId="0" fontId="17" fillId="0" borderId="3" xfId="0" applyFont="1" applyBorder="1" applyAlignment="1">
      <alignment vertical="center"/>
    </xf>
    <xf numFmtId="14" fontId="18" fillId="0" borderId="3" xfId="0" applyNumberFormat="1" applyFont="1" applyBorder="1" applyAlignment="1">
      <alignment horizontal="center" wrapText="1"/>
    </xf>
    <xf numFmtId="0" fontId="18" fillId="0" borderId="3" xfId="0" applyFont="1" applyBorder="1" applyAlignment="1">
      <alignment horizontal="center" wrapText="1"/>
    </xf>
    <xf numFmtId="0" fontId="18" fillId="0" borderId="3" xfId="0" applyFont="1" applyBorder="1" applyAlignment="1">
      <alignment horizontal="left" wrapText="1"/>
    </xf>
    <xf numFmtId="0" fontId="16" fillId="0" borderId="1" xfId="7" applyFont="1" applyBorder="1" applyAlignment="1">
      <alignment horizontal="center" vertical="center" wrapText="1"/>
    </xf>
    <xf numFmtId="0" fontId="28" fillId="0" borderId="1" xfId="7" applyFont="1" applyBorder="1" applyAlignment="1">
      <alignment horizontal="center" vertical="center"/>
    </xf>
    <xf numFmtId="0" fontId="7" fillId="4" borderId="1" xfId="0" applyFont="1" applyFill="1" applyBorder="1" applyAlignment="1">
      <alignment horizontal="left" wrapText="1"/>
    </xf>
    <xf numFmtId="14" fontId="7" fillId="4" borderId="1" xfId="0" applyNumberFormat="1" applyFont="1" applyFill="1" applyBorder="1" applyAlignment="1">
      <alignment horizontal="center" wrapText="1"/>
    </xf>
    <xf numFmtId="0" fontId="7" fillId="4" borderId="3" xfId="0" applyFont="1" applyFill="1" applyBorder="1" applyAlignment="1">
      <alignment horizontal="center" vertical="center"/>
    </xf>
    <xf numFmtId="0" fontId="7" fillId="3" borderId="1" xfId="0" applyFont="1" applyFill="1" applyBorder="1" applyAlignment="1">
      <alignment horizontal="center"/>
    </xf>
    <xf numFmtId="0" fontId="7" fillId="0" borderId="1" xfId="0" applyFont="1" applyBorder="1" applyAlignment="1">
      <alignment horizontal="center" vertical="center"/>
    </xf>
    <xf numFmtId="0" fontId="8" fillId="3" borderId="1" xfId="0" applyFont="1" applyFill="1" applyBorder="1" applyAlignment="1">
      <alignment horizontal="center" vertical="center"/>
    </xf>
    <xf numFmtId="0" fontId="26" fillId="0" borderId="1" xfId="0" applyFont="1" applyBorder="1" applyAlignment="1">
      <alignment horizontal="left" vertical="top" wrapText="1"/>
    </xf>
    <xf numFmtId="14" fontId="26" fillId="0" borderId="1" xfId="0" applyNumberFormat="1" applyFont="1" applyBorder="1" applyAlignment="1">
      <alignment horizontal="center" vertical="top" wrapText="1"/>
    </xf>
    <xf numFmtId="0" fontId="26" fillId="0" borderId="1" xfId="0" applyFont="1" applyBorder="1" applyAlignment="1">
      <alignment horizontal="center" vertical="top" wrapText="1"/>
    </xf>
    <xf numFmtId="0" fontId="26" fillId="0" borderId="1" xfId="0" applyFont="1" applyBorder="1" applyAlignment="1">
      <alignment vertical="top" wrapText="1"/>
    </xf>
    <xf numFmtId="0" fontId="16" fillId="0" borderId="1" xfId="0" applyFont="1" applyBorder="1" applyAlignment="1">
      <alignment horizontal="center" vertical="center" wrapText="1"/>
    </xf>
    <xf numFmtId="0" fontId="27" fillId="0" borderId="1" xfId="0" applyFont="1" applyBorder="1" applyAlignment="1">
      <alignment horizontal="left" vertical="top" wrapText="1"/>
    </xf>
    <xf numFmtId="14" fontId="27" fillId="0" borderId="1" xfId="0" applyNumberFormat="1" applyFont="1" applyBorder="1" applyAlignment="1">
      <alignment horizontal="center" vertical="top"/>
    </xf>
    <xf numFmtId="0" fontId="27" fillId="0" borderId="1" xfId="0" applyFont="1" applyBorder="1" applyAlignment="1">
      <alignment vertical="top" wrapText="1"/>
    </xf>
    <xf numFmtId="0" fontId="27" fillId="0" borderId="1" xfId="0" applyFont="1" applyBorder="1" applyAlignment="1">
      <alignment horizontal="center" vertical="top" wrapText="1"/>
    </xf>
    <xf numFmtId="0" fontId="27" fillId="0" borderId="1" xfId="0" applyFont="1" applyBorder="1" applyAlignment="1">
      <alignment horizontal="center" vertical="top"/>
    </xf>
    <xf numFmtId="14" fontId="6" fillId="0" borderId="1" xfId="0" applyNumberFormat="1" applyFont="1" applyBorder="1" applyAlignment="1">
      <alignment horizontal="center"/>
    </xf>
    <xf numFmtId="0" fontId="6" fillId="0" borderId="1" xfId="0" applyFont="1" applyBorder="1" applyAlignment="1">
      <alignment horizontal="center"/>
    </xf>
    <xf numFmtId="14" fontId="6" fillId="0" borderId="1" xfId="0" applyNumberFormat="1" applyFont="1" applyBorder="1" applyAlignment="1">
      <alignment horizontal="center" wrapText="1"/>
    </xf>
    <xf numFmtId="0" fontId="6" fillId="0" borderId="1" xfId="0" applyFont="1" applyBorder="1" applyAlignment="1">
      <alignment horizontal="center" wrapText="1"/>
    </xf>
    <xf numFmtId="0" fontId="29" fillId="0" borderId="1" xfId="0" applyFont="1" applyBorder="1" applyAlignment="1">
      <alignment horizontal="left" wrapText="1"/>
    </xf>
    <xf numFmtId="0" fontId="6" fillId="0" borderId="3" xfId="0" applyFont="1" applyBorder="1" applyAlignment="1">
      <alignment horizontal="left" wrapText="1"/>
    </xf>
    <xf numFmtId="0" fontId="6" fillId="0" borderId="3" xfId="0" applyFont="1" applyBorder="1" applyAlignment="1">
      <alignment horizontal="left"/>
    </xf>
    <xf numFmtId="14" fontId="6" fillId="0" borderId="3" xfId="0" applyNumberFormat="1" applyFont="1" applyBorder="1" applyAlignment="1">
      <alignment horizontal="center"/>
    </xf>
    <xf numFmtId="0" fontId="6" fillId="0" borderId="3" xfId="0" applyFont="1" applyBorder="1" applyAlignment="1">
      <alignment horizontal="center"/>
    </xf>
    <xf numFmtId="14" fontId="6" fillId="0" borderId="1" xfId="0" applyNumberFormat="1" applyFont="1" applyBorder="1" applyAlignment="1">
      <alignment horizontal="right"/>
    </xf>
    <xf numFmtId="0" fontId="6" fillId="0" borderId="4" xfId="0" applyFont="1" applyBorder="1" applyAlignment="1">
      <alignment horizontal="left" wrapText="1"/>
    </xf>
    <xf numFmtId="0" fontId="0" fillId="0" borderId="1" xfId="0" applyFill="1" applyBorder="1"/>
    <xf numFmtId="0" fontId="7" fillId="0" borderId="0" xfId="0" applyFont="1" applyAlignment="1">
      <alignment horizontal="center" vertical="center" wrapText="1"/>
    </xf>
    <xf numFmtId="0" fontId="5"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44" fontId="11" fillId="2" borderId="0" xfId="1" applyFont="1" applyFill="1" applyBorder="1" applyAlignment="1">
      <alignment horizontal="left"/>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20" fillId="3" borderId="2" xfId="0" applyFont="1" applyFill="1" applyBorder="1" applyAlignment="1">
      <alignment horizontal="center" vertical="center" wrapText="1"/>
    </xf>
    <xf numFmtId="0" fontId="7" fillId="0" borderId="8" xfId="0" applyFont="1" applyBorder="1" applyAlignment="1">
      <alignment horizontal="center" vertical="center" wrapText="1"/>
    </xf>
    <xf numFmtId="0" fontId="6" fillId="3" borderId="1" xfId="0" applyFont="1" applyFill="1" applyBorder="1" applyAlignment="1">
      <alignment horizontal="center" wrapText="1"/>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 xfId="0" applyFont="1" applyFill="1" applyBorder="1" applyAlignment="1">
      <alignment horizontal="center"/>
    </xf>
    <xf numFmtId="0" fontId="6" fillId="2" borderId="1" xfId="0" applyFont="1" applyFill="1" applyBorder="1" applyAlignment="1">
      <alignment horizontal="center"/>
    </xf>
    <xf numFmtId="0" fontId="7" fillId="3" borderId="9" xfId="0" applyFont="1" applyFill="1" applyBorder="1" applyAlignment="1">
      <alignment horizont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8" fillId="2" borderId="1" xfId="0" applyFont="1" applyFill="1" applyBorder="1" applyAlignment="1">
      <alignment horizontal="center" vertical="center"/>
    </xf>
    <xf numFmtId="0" fontId="6" fillId="0" borderId="1" xfId="0" applyFont="1" applyFill="1" applyBorder="1" applyAlignment="1">
      <alignment horizontal="left" wrapText="1"/>
    </xf>
    <xf numFmtId="14" fontId="6"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0" fontId="8" fillId="0" borderId="1" xfId="0" applyFont="1" applyBorder="1" applyAlignment="1">
      <alignment horizontal="center"/>
    </xf>
    <xf numFmtId="0" fontId="7" fillId="2" borderId="1" xfId="0" applyFont="1" applyFill="1" applyBorder="1" applyAlignment="1">
      <alignment horizontal="center"/>
    </xf>
    <xf numFmtId="0" fontId="8" fillId="0" borderId="1" xfId="0" applyFont="1" applyBorder="1" applyAlignment="1">
      <alignment horizontal="center" wrapText="1"/>
    </xf>
    <xf numFmtId="0" fontId="8" fillId="0" borderId="3" xfId="0" applyFont="1" applyBorder="1" applyAlignment="1">
      <alignment horizontal="center"/>
    </xf>
    <xf numFmtId="0" fontId="7" fillId="0" borderId="1" xfId="0" applyFont="1" applyFill="1" applyBorder="1" applyAlignment="1">
      <alignment horizontal="center"/>
    </xf>
    <xf numFmtId="0" fontId="10" fillId="0" borderId="1" xfId="0" applyFont="1" applyFill="1" applyBorder="1" applyAlignment="1">
      <alignment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23" fillId="0" borderId="1" xfId="7" applyFont="1" applyBorder="1" applyAlignment="1">
      <alignment horizontal="center" vertical="center" wrapText="1"/>
    </xf>
    <xf numFmtId="0" fontId="30" fillId="0" borderId="1" xfId="7" applyFont="1" applyBorder="1" applyAlignment="1">
      <alignment horizontal="center" vertical="center"/>
    </xf>
  </cellXfs>
  <cellStyles count="24">
    <cellStyle name="Денежный" xfId="1" builtinId="4"/>
    <cellStyle name="Денежный 2" xfId="2"/>
    <cellStyle name="Денежный 2 2" xfId="3"/>
    <cellStyle name="Денежный 2 2 2" xfId="11"/>
    <cellStyle name="Денежный 2 2 2 2" xfId="21"/>
    <cellStyle name="Денежный 2 2 3" xfId="16"/>
    <cellStyle name="Денежный 2 3" xfId="10"/>
    <cellStyle name="Денежный 2 3 2" xfId="20"/>
    <cellStyle name="Денежный 2 4" xfId="15"/>
    <cellStyle name="Денежный 3" xfId="4"/>
    <cellStyle name="Денежный 3 2" xfId="12"/>
    <cellStyle name="Денежный 3 2 2" xfId="22"/>
    <cellStyle name="Денежный 3 3" xfId="17"/>
    <cellStyle name="Денежный 4" xfId="9"/>
    <cellStyle name="Денежный 4 2" xfId="19"/>
    <cellStyle name="Денежный 5" xfId="14"/>
    <cellStyle name="Обычный" xfId="0" builtinId="0"/>
    <cellStyle name="Обычный 2" xfId="5"/>
    <cellStyle name="Обычный 2 2" xfId="8"/>
    <cellStyle name="Обычный 3" xfId="6"/>
    <cellStyle name="Обычный 4" xfId="7"/>
    <cellStyle name="Обычный 4 2" xfId="13"/>
    <cellStyle name="Обычный 4 2 2" xfId="23"/>
    <cellStyle name="Обычный 4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O228"/>
  <sheetViews>
    <sheetView tabSelected="1" zoomScale="85" zoomScaleNormal="85" workbookViewId="0">
      <selection activeCell="H19" sqref="H19"/>
    </sheetView>
  </sheetViews>
  <sheetFormatPr defaultRowHeight="12.75"/>
  <cols>
    <col min="1" max="1" width="10.7109375" style="2" customWidth="1"/>
    <col min="2" max="2" width="18.28515625" style="2" customWidth="1"/>
    <col min="3" max="3" width="15.42578125" style="15" customWidth="1"/>
    <col min="4" max="4" width="11.5703125" style="2" customWidth="1"/>
    <col min="5" max="5" width="17.42578125" style="17" customWidth="1"/>
    <col min="6" max="6" width="19.5703125" style="17" customWidth="1"/>
    <col min="7" max="7" width="13.42578125" style="2" customWidth="1"/>
    <col min="8" max="8" width="16.28515625" style="2" customWidth="1"/>
    <col min="9" max="9" width="15.42578125" style="2" customWidth="1"/>
    <col min="10" max="10" width="9.85546875" style="2" customWidth="1"/>
    <col min="11" max="11" width="13" customWidth="1"/>
    <col min="12" max="12" width="11.28515625" customWidth="1"/>
    <col min="13" max="13" width="11.85546875" customWidth="1"/>
    <col min="14" max="14" width="9.85546875" customWidth="1"/>
    <col min="15" max="15" width="50.28515625" style="25" customWidth="1"/>
  </cols>
  <sheetData>
    <row r="1" spans="1:15">
      <c r="A1" s="4"/>
      <c r="B1" s="4"/>
      <c r="C1" s="12"/>
      <c r="D1" s="4"/>
      <c r="E1" s="16"/>
      <c r="F1" s="16"/>
      <c r="G1" s="4"/>
      <c r="H1" s="4"/>
      <c r="I1" s="4"/>
      <c r="J1" s="4"/>
      <c r="K1" s="3"/>
      <c r="L1" s="3"/>
      <c r="M1" s="3" t="s">
        <v>16</v>
      </c>
      <c r="N1" s="3"/>
    </row>
    <row r="2" spans="1:15">
      <c r="A2" s="4"/>
      <c r="B2" s="4"/>
      <c r="C2" s="12"/>
      <c r="D2" s="4"/>
      <c r="E2" s="16"/>
      <c r="F2" s="16"/>
      <c r="G2" s="4"/>
      <c r="H2" s="4"/>
      <c r="I2" s="4"/>
      <c r="J2" s="4"/>
      <c r="K2" s="3"/>
      <c r="L2" s="3"/>
      <c r="M2" s="3" t="s">
        <v>143</v>
      </c>
      <c r="N2" s="3"/>
    </row>
    <row r="3" spans="1:15">
      <c r="A3" s="4"/>
      <c r="B3" s="4"/>
      <c r="C3" s="12"/>
      <c r="D3" s="4"/>
      <c r="E3" s="16"/>
      <c r="F3" s="16"/>
      <c r="G3" s="4"/>
      <c r="H3" s="4"/>
      <c r="I3" s="4"/>
      <c r="J3" s="4"/>
      <c r="K3" s="3"/>
      <c r="L3" s="3"/>
      <c r="M3" s="3"/>
      <c r="N3" s="3"/>
    </row>
    <row r="4" spans="1:15" ht="24.75" customHeight="1">
      <c r="A4" s="22" t="s">
        <v>457</v>
      </c>
      <c r="B4" s="7"/>
      <c r="C4" s="23"/>
      <c r="D4" s="7"/>
      <c r="E4" s="24"/>
      <c r="F4" s="24"/>
      <c r="G4" s="7"/>
      <c r="H4" s="7"/>
      <c r="I4" s="7"/>
      <c r="J4" s="7"/>
      <c r="K4" s="3"/>
      <c r="L4" s="3"/>
      <c r="M4" s="3"/>
      <c r="N4" s="3"/>
    </row>
    <row r="5" spans="1:15" ht="15.75">
      <c r="A5" s="11" t="s">
        <v>17</v>
      </c>
      <c r="B5" s="148" t="s">
        <v>18</v>
      </c>
      <c r="C5" s="148"/>
      <c r="D5" s="148"/>
      <c r="E5" s="5" t="s">
        <v>19</v>
      </c>
      <c r="F5" s="5" t="s">
        <v>20</v>
      </c>
      <c r="G5" s="7"/>
      <c r="H5" s="7"/>
      <c r="I5" s="7"/>
      <c r="J5" s="7"/>
      <c r="K5" s="29"/>
      <c r="L5" s="3"/>
      <c r="M5" s="3"/>
      <c r="N5" s="3"/>
    </row>
    <row r="6" spans="1:15" ht="24" customHeight="1">
      <c r="A6" s="45" t="s">
        <v>21</v>
      </c>
      <c r="B6" s="149" t="s">
        <v>22</v>
      </c>
      <c r="C6" s="149"/>
      <c r="D6" s="149"/>
      <c r="E6" s="78">
        <v>1</v>
      </c>
      <c r="F6" s="78">
        <v>10</v>
      </c>
      <c r="G6" s="9"/>
      <c r="H6" s="9"/>
      <c r="I6" s="9"/>
      <c r="J6" s="9"/>
      <c r="K6" s="8"/>
      <c r="L6" s="3"/>
      <c r="M6" s="3"/>
      <c r="N6" s="3"/>
    </row>
    <row r="7" spans="1:15" ht="31.9" customHeight="1">
      <c r="A7" s="178" t="s">
        <v>23</v>
      </c>
      <c r="B7" s="149" t="s">
        <v>24</v>
      </c>
      <c r="C7" s="149"/>
      <c r="D7" s="149"/>
      <c r="E7" s="78">
        <v>23</v>
      </c>
      <c r="F7" s="78">
        <v>131</v>
      </c>
      <c r="G7" s="9"/>
      <c r="H7" s="9"/>
      <c r="I7" s="9"/>
      <c r="J7" s="9"/>
      <c r="K7" s="8"/>
      <c r="L7" s="3"/>
      <c r="M7" s="3"/>
      <c r="N7" s="3"/>
    </row>
    <row r="8" spans="1:15" ht="19.5" customHeight="1">
      <c r="A8" s="178"/>
      <c r="B8" s="149" t="s">
        <v>25</v>
      </c>
      <c r="C8" s="149"/>
      <c r="D8" s="149"/>
      <c r="E8" s="78">
        <v>8</v>
      </c>
      <c r="F8" s="78">
        <v>83</v>
      </c>
      <c r="G8" s="9"/>
      <c r="H8" s="9"/>
      <c r="I8" s="9"/>
      <c r="J8" s="9"/>
      <c r="K8" s="8"/>
      <c r="L8" s="3"/>
      <c r="M8" s="3"/>
      <c r="N8" s="3"/>
    </row>
    <row r="9" spans="1:15" s="1" customFormat="1" ht="38.450000000000003" customHeight="1">
      <c r="A9" s="45" t="s">
        <v>26</v>
      </c>
      <c r="B9" s="149" t="s">
        <v>27</v>
      </c>
      <c r="C9" s="149"/>
      <c r="D9" s="149"/>
      <c r="E9" s="78">
        <v>45</v>
      </c>
      <c r="F9" s="123">
        <v>7774</v>
      </c>
      <c r="G9" s="9"/>
      <c r="H9" s="9"/>
      <c r="I9" s="9"/>
      <c r="J9" s="9"/>
      <c r="K9" s="30"/>
      <c r="L9" s="6"/>
      <c r="M9" s="6"/>
      <c r="N9" s="6"/>
      <c r="O9" s="26"/>
    </row>
    <row r="10" spans="1:15">
      <c r="A10" s="178"/>
      <c r="B10" s="149" t="s">
        <v>28</v>
      </c>
      <c r="C10" s="149"/>
      <c r="D10" s="149"/>
      <c r="E10" s="78"/>
      <c r="F10" s="78"/>
      <c r="G10" s="163" t="s">
        <v>29</v>
      </c>
      <c r="H10" s="163"/>
      <c r="I10" s="163"/>
      <c r="J10" s="163"/>
      <c r="K10" s="164"/>
      <c r="L10" s="164"/>
      <c r="M10" s="164"/>
      <c r="N10" s="164"/>
      <c r="O10" s="164"/>
    </row>
    <row r="11" spans="1:15">
      <c r="A11" s="178"/>
      <c r="B11" s="149"/>
      <c r="C11" s="149"/>
      <c r="D11" s="149"/>
      <c r="E11" s="78"/>
      <c r="F11" s="78"/>
      <c r="G11" s="21" t="s">
        <v>30</v>
      </c>
      <c r="H11" s="21" t="s">
        <v>31</v>
      </c>
      <c r="I11" s="21" t="s">
        <v>32</v>
      </c>
      <c r="J11" s="21" t="s">
        <v>33</v>
      </c>
      <c r="K11" s="8"/>
      <c r="L11" s="8"/>
      <c r="M11" s="8"/>
      <c r="N11" s="8"/>
      <c r="O11" s="8"/>
    </row>
    <row r="12" spans="1:15" ht="30" customHeight="1">
      <c r="A12" s="45" t="s">
        <v>69</v>
      </c>
      <c r="B12" s="149" t="s">
        <v>70</v>
      </c>
      <c r="C12" s="149"/>
      <c r="D12" s="149"/>
      <c r="E12" s="78">
        <v>8</v>
      </c>
      <c r="F12" s="78">
        <v>26</v>
      </c>
      <c r="G12" s="123">
        <v>9</v>
      </c>
      <c r="H12" s="123">
        <v>8</v>
      </c>
      <c r="I12" s="123">
        <v>7</v>
      </c>
      <c r="J12" s="123">
        <f>SUM(G12:I12)</f>
        <v>24</v>
      </c>
      <c r="K12" s="8"/>
      <c r="L12" s="8"/>
      <c r="M12" s="8"/>
      <c r="N12" s="8"/>
      <c r="O12" s="8"/>
    </row>
    <row r="13" spans="1:15" ht="26.45" customHeight="1">
      <c r="A13" s="45" t="s">
        <v>34</v>
      </c>
      <c r="B13" s="158" t="s">
        <v>35</v>
      </c>
      <c r="C13" s="159"/>
      <c r="D13" s="160"/>
      <c r="E13" s="78">
        <v>69</v>
      </c>
      <c r="F13" s="78">
        <v>390</v>
      </c>
      <c r="G13" s="123">
        <v>34</v>
      </c>
      <c r="H13" s="123">
        <v>32</v>
      </c>
      <c r="I13" s="123">
        <v>51</v>
      </c>
      <c r="J13" s="123">
        <f>SUM(G13:I13)</f>
        <v>117</v>
      </c>
      <c r="K13" s="8"/>
      <c r="L13" s="8"/>
      <c r="M13" s="8"/>
      <c r="N13" s="8"/>
      <c r="O13" s="8"/>
    </row>
    <row r="14" spans="1:15" ht="26.45" customHeight="1">
      <c r="A14" s="45" t="s">
        <v>118</v>
      </c>
      <c r="B14" s="158" t="s">
        <v>119</v>
      </c>
      <c r="C14" s="159"/>
      <c r="D14" s="160"/>
      <c r="E14" s="78">
        <v>7</v>
      </c>
      <c r="F14" s="78">
        <v>83</v>
      </c>
      <c r="G14" s="123">
        <v>67</v>
      </c>
      <c r="H14" s="123">
        <v>51</v>
      </c>
      <c r="I14" s="123">
        <v>55</v>
      </c>
      <c r="J14" s="123">
        <f>SUM(G14:I14)</f>
        <v>173</v>
      </c>
      <c r="K14" s="8"/>
      <c r="L14" s="8"/>
      <c r="M14" s="8"/>
      <c r="N14" s="8"/>
      <c r="O14" s="8"/>
    </row>
    <row r="15" spans="1:15" ht="22.5" customHeight="1">
      <c r="A15" s="46"/>
      <c r="B15" s="158" t="s">
        <v>36</v>
      </c>
      <c r="C15" s="159"/>
      <c r="D15" s="160"/>
      <c r="E15" s="78"/>
      <c r="F15" s="78"/>
      <c r="G15" s="123">
        <f>SUM(G12:G14)</f>
        <v>110</v>
      </c>
      <c r="H15" s="123">
        <f t="shared" ref="H15:I15" si="0">SUM(H12:H14)</f>
        <v>91</v>
      </c>
      <c r="I15" s="123">
        <f t="shared" si="0"/>
        <v>113</v>
      </c>
      <c r="J15" s="123">
        <f>SUM(G15:I15)</f>
        <v>314</v>
      </c>
      <c r="K15" s="8"/>
      <c r="L15" s="8"/>
      <c r="M15" s="8"/>
      <c r="N15" s="8"/>
      <c r="O15" s="8"/>
    </row>
    <row r="16" spans="1:15" s="1" customFormat="1" ht="33.6" customHeight="1">
      <c r="A16" s="45" t="s">
        <v>37</v>
      </c>
      <c r="B16" s="155" t="s">
        <v>38</v>
      </c>
      <c r="C16" s="156"/>
      <c r="D16" s="157"/>
      <c r="E16" s="123">
        <v>3</v>
      </c>
      <c r="F16" s="8"/>
      <c r="G16" s="8"/>
      <c r="H16" s="8"/>
      <c r="I16" s="8"/>
      <c r="J16" s="8"/>
      <c r="K16" s="6"/>
      <c r="L16" s="6"/>
      <c r="M16" s="6"/>
      <c r="N16" s="6"/>
      <c r="O16" s="26"/>
    </row>
    <row r="17" spans="1:15" ht="36" customHeight="1">
      <c r="A17" s="45" t="s">
        <v>39</v>
      </c>
      <c r="B17" s="155" t="s">
        <v>40</v>
      </c>
      <c r="C17" s="156"/>
      <c r="D17" s="157"/>
      <c r="E17" s="123">
        <v>7</v>
      </c>
      <c r="F17" s="9"/>
      <c r="G17" s="9"/>
      <c r="H17" s="9"/>
      <c r="I17" s="9"/>
      <c r="J17" s="9"/>
      <c r="K17" s="3"/>
      <c r="L17" s="3"/>
      <c r="M17" s="3"/>
      <c r="N17" s="3"/>
    </row>
    <row r="18" spans="1:15" ht="20.45" customHeight="1">
      <c r="A18" s="45" t="s">
        <v>41</v>
      </c>
      <c r="B18" s="155" t="s">
        <v>42</v>
      </c>
      <c r="C18" s="156"/>
      <c r="D18" s="157"/>
      <c r="E18" s="78"/>
      <c r="F18" s="9"/>
      <c r="G18" s="9"/>
      <c r="H18" s="9"/>
      <c r="I18" s="9"/>
      <c r="J18" s="9"/>
      <c r="K18" s="3"/>
      <c r="L18" s="3"/>
      <c r="M18" s="3"/>
      <c r="N18" s="3"/>
    </row>
    <row r="19" spans="1:15" ht="34.9" customHeight="1">
      <c r="A19" s="162"/>
      <c r="B19" s="158" t="s">
        <v>43</v>
      </c>
      <c r="C19" s="159"/>
      <c r="D19" s="160"/>
      <c r="E19" s="78">
        <v>599</v>
      </c>
      <c r="F19" s="9"/>
      <c r="G19" s="9"/>
      <c r="H19" s="9"/>
      <c r="I19" s="9"/>
      <c r="J19" s="9"/>
      <c r="K19" s="3"/>
      <c r="L19" s="3"/>
      <c r="M19" s="3"/>
      <c r="N19" s="3"/>
    </row>
    <row r="20" spans="1:15" ht="15" customHeight="1">
      <c r="A20" s="162"/>
      <c r="B20" s="158" t="s">
        <v>44</v>
      </c>
      <c r="C20" s="159"/>
      <c r="D20" s="160"/>
      <c r="E20" s="78">
        <v>322</v>
      </c>
      <c r="F20" s="9"/>
      <c r="G20" s="9"/>
      <c r="H20" s="9"/>
      <c r="I20" s="9"/>
      <c r="J20" s="9"/>
      <c r="K20" s="3"/>
      <c r="L20" s="3"/>
      <c r="M20" s="3"/>
      <c r="N20" s="3"/>
    </row>
    <row r="21" spans="1:15" ht="15" customHeight="1">
      <c r="A21" s="162"/>
      <c r="B21" s="158" t="s">
        <v>45</v>
      </c>
      <c r="C21" s="159"/>
      <c r="D21" s="160"/>
      <c r="E21" s="78">
        <v>277</v>
      </c>
      <c r="F21" s="9"/>
      <c r="G21" s="9"/>
      <c r="H21" s="9"/>
      <c r="I21" s="9"/>
      <c r="J21" s="9"/>
      <c r="K21" s="3"/>
      <c r="L21" s="3"/>
      <c r="M21" s="3"/>
      <c r="N21" s="3"/>
    </row>
    <row r="22" spans="1:15" ht="27" customHeight="1">
      <c r="A22" s="11"/>
      <c r="B22" s="152" t="s">
        <v>46</v>
      </c>
      <c r="C22" s="153"/>
      <c r="D22" s="154"/>
      <c r="E22" s="78">
        <v>7203</v>
      </c>
      <c r="F22" s="9"/>
      <c r="G22" s="9"/>
      <c r="H22" s="9"/>
      <c r="I22" s="9"/>
      <c r="J22" s="9"/>
      <c r="K22" s="3"/>
      <c r="L22" s="3"/>
      <c r="M22" s="3"/>
      <c r="N22" s="3"/>
    </row>
    <row r="23" spans="1:15">
      <c r="A23" s="4"/>
      <c r="B23" s="4"/>
      <c r="C23" s="12"/>
      <c r="D23" s="4"/>
      <c r="E23" s="16"/>
      <c r="F23" s="16"/>
      <c r="G23" s="4"/>
      <c r="H23" s="4"/>
      <c r="I23" s="4"/>
      <c r="J23" s="4"/>
      <c r="K23" s="3"/>
      <c r="L23" s="3"/>
      <c r="M23" s="3"/>
      <c r="N23" s="3"/>
    </row>
    <row r="24" spans="1:15">
      <c r="A24" s="76" t="s">
        <v>49</v>
      </c>
      <c r="B24" s="13"/>
      <c r="C24" s="14"/>
      <c r="D24" s="13"/>
      <c r="E24" s="20"/>
      <c r="F24" s="19"/>
      <c r="G24" s="9"/>
      <c r="H24" s="9"/>
      <c r="I24" s="9"/>
      <c r="J24" s="9"/>
      <c r="K24" s="3"/>
      <c r="L24" s="3"/>
      <c r="M24" s="3"/>
      <c r="N24" s="3"/>
    </row>
    <row r="25" spans="1:15">
      <c r="A25" s="161" t="s">
        <v>50</v>
      </c>
      <c r="B25" s="161"/>
      <c r="C25" s="161"/>
      <c r="D25" s="161"/>
      <c r="E25" s="161"/>
      <c r="F25" s="161"/>
      <c r="G25" s="161"/>
      <c r="H25" s="161"/>
      <c r="I25" s="161"/>
      <c r="J25" s="161"/>
      <c r="K25" s="3"/>
      <c r="L25" s="3"/>
      <c r="M25" s="3"/>
      <c r="N25" s="3"/>
    </row>
    <row r="26" spans="1:15">
      <c r="A26" s="76" t="s">
        <v>51</v>
      </c>
      <c r="B26" s="13"/>
      <c r="C26" s="14"/>
      <c r="D26" s="13"/>
      <c r="E26" s="20"/>
      <c r="F26" s="19"/>
      <c r="G26" s="9"/>
      <c r="H26" s="9"/>
      <c r="I26" s="9"/>
      <c r="J26" s="9"/>
      <c r="K26" s="3"/>
      <c r="L26" s="3"/>
      <c r="M26" s="3"/>
      <c r="N26" s="3"/>
    </row>
    <row r="27" spans="1:15">
      <c r="A27" s="5" t="s">
        <v>0</v>
      </c>
      <c r="B27" s="5" t="s">
        <v>15</v>
      </c>
      <c r="C27" s="5" t="s">
        <v>4</v>
      </c>
      <c r="D27" s="5" t="s">
        <v>5</v>
      </c>
      <c r="E27" s="18" t="s">
        <v>6</v>
      </c>
      <c r="F27" s="18" t="s">
        <v>7</v>
      </c>
      <c r="G27" s="5" t="s">
        <v>13</v>
      </c>
      <c r="H27" s="5" t="s">
        <v>14</v>
      </c>
      <c r="I27" s="5" t="s">
        <v>7</v>
      </c>
      <c r="J27" s="5" t="s">
        <v>7</v>
      </c>
      <c r="K27" s="171" t="s">
        <v>47</v>
      </c>
      <c r="L27" s="171"/>
      <c r="M27" s="171"/>
      <c r="N27" s="171" t="s">
        <v>33</v>
      </c>
      <c r="O27" s="167" t="s">
        <v>48</v>
      </c>
    </row>
    <row r="28" spans="1:15">
      <c r="A28" s="5" t="s">
        <v>1</v>
      </c>
      <c r="B28" s="5" t="s">
        <v>2</v>
      </c>
      <c r="C28" s="5"/>
      <c r="D28" s="5" t="s">
        <v>2</v>
      </c>
      <c r="E28" s="18" t="s">
        <v>2</v>
      </c>
      <c r="F28" s="18" t="s">
        <v>3</v>
      </c>
      <c r="G28" s="5" t="s">
        <v>12</v>
      </c>
      <c r="H28" s="5" t="s">
        <v>8</v>
      </c>
      <c r="I28" s="5" t="s">
        <v>10</v>
      </c>
      <c r="J28" s="5" t="s">
        <v>9</v>
      </c>
      <c r="K28" s="168" t="s">
        <v>30</v>
      </c>
      <c r="L28" s="170" t="s">
        <v>31</v>
      </c>
      <c r="M28" s="170" t="s">
        <v>32</v>
      </c>
      <c r="N28" s="171"/>
      <c r="O28" s="167"/>
    </row>
    <row r="29" spans="1:15">
      <c r="A29" s="5"/>
      <c r="B29" s="5"/>
      <c r="C29" s="5"/>
      <c r="D29" s="5"/>
      <c r="E29" s="18"/>
      <c r="F29" s="18" t="s">
        <v>12</v>
      </c>
      <c r="G29" s="5" t="s">
        <v>2</v>
      </c>
      <c r="H29" s="5" t="s">
        <v>11</v>
      </c>
      <c r="I29" s="5"/>
      <c r="J29" s="5"/>
      <c r="K29" s="169"/>
      <c r="L29" s="170"/>
      <c r="M29" s="170"/>
      <c r="N29" s="171"/>
      <c r="O29" s="167"/>
    </row>
    <row r="30" spans="1:15">
      <c r="A30" s="5">
        <v>1</v>
      </c>
      <c r="B30" s="5">
        <v>2</v>
      </c>
      <c r="C30" s="5">
        <v>3</v>
      </c>
      <c r="D30" s="5">
        <v>4</v>
      </c>
      <c r="E30" s="5">
        <v>5</v>
      </c>
      <c r="F30" s="5">
        <v>6</v>
      </c>
      <c r="G30" s="5">
        <v>7</v>
      </c>
      <c r="H30" s="5">
        <v>8</v>
      </c>
      <c r="I30" s="5">
        <v>9</v>
      </c>
      <c r="J30" s="5">
        <v>10</v>
      </c>
      <c r="K30" s="10">
        <v>12</v>
      </c>
      <c r="L30" s="10">
        <v>13</v>
      </c>
      <c r="M30" s="10">
        <v>14</v>
      </c>
      <c r="N30" s="10">
        <v>15</v>
      </c>
      <c r="O30" s="59">
        <v>16</v>
      </c>
    </row>
    <row r="31" spans="1:15" ht="25.15" customHeight="1">
      <c r="A31" s="21" t="s">
        <v>21</v>
      </c>
      <c r="B31" s="151" t="s">
        <v>22</v>
      </c>
      <c r="C31" s="151"/>
      <c r="D31" s="151"/>
      <c r="E31" s="151"/>
      <c r="F31" s="18"/>
      <c r="G31" s="5"/>
      <c r="H31" s="5"/>
      <c r="I31" s="5"/>
      <c r="J31" s="5"/>
      <c r="K31" s="27"/>
      <c r="L31" s="27"/>
      <c r="M31" s="27"/>
      <c r="N31" s="27"/>
      <c r="O31" s="60"/>
    </row>
    <row r="32" spans="1:15" ht="68.25" customHeight="1">
      <c r="A32" s="103">
        <v>1</v>
      </c>
      <c r="B32" s="44" t="s">
        <v>144</v>
      </c>
      <c r="C32" s="44" t="s">
        <v>104</v>
      </c>
      <c r="D32" s="135">
        <v>44672</v>
      </c>
      <c r="E32" s="135">
        <v>44690</v>
      </c>
      <c r="F32" s="136">
        <v>19</v>
      </c>
      <c r="G32" s="44" t="s">
        <v>145</v>
      </c>
      <c r="H32" s="44" t="s">
        <v>127</v>
      </c>
      <c r="I32" s="136">
        <v>8</v>
      </c>
      <c r="J32" s="136">
        <v>2</v>
      </c>
      <c r="K32" s="79"/>
      <c r="L32" s="79"/>
      <c r="M32" s="79"/>
      <c r="N32" s="33"/>
      <c r="O32" s="61"/>
    </row>
    <row r="33" spans="1:15" ht="25.15" customHeight="1">
      <c r="A33" s="51">
        <f>SUM(A32:A32)</f>
        <v>1</v>
      </c>
      <c r="B33" s="77"/>
      <c r="C33" s="77"/>
      <c r="D33" s="77"/>
      <c r="E33" s="77"/>
      <c r="F33" s="77">
        <f>SUM(F32:F32)</f>
        <v>19</v>
      </c>
      <c r="G33" s="77"/>
      <c r="H33" s="77"/>
      <c r="I33" s="77">
        <f>SUM(I32:I32)</f>
        <v>8</v>
      </c>
      <c r="J33" s="77">
        <f>SUM(J32:J32)</f>
        <v>2</v>
      </c>
      <c r="K33" s="52"/>
      <c r="L33" s="121"/>
      <c r="M33" s="121"/>
      <c r="N33" s="121"/>
      <c r="O33" s="62"/>
    </row>
    <row r="34" spans="1:15" s="3" customFormat="1" ht="43.5" customHeight="1">
      <c r="A34" s="82" t="s">
        <v>23</v>
      </c>
      <c r="B34" s="150" t="s">
        <v>24</v>
      </c>
      <c r="C34" s="150"/>
      <c r="D34" s="150"/>
      <c r="E34" s="150"/>
      <c r="F34" s="83"/>
      <c r="G34" s="84"/>
      <c r="H34" s="84"/>
      <c r="I34" s="84"/>
      <c r="J34" s="85"/>
      <c r="K34" s="86"/>
      <c r="L34" s="86"/>
      <c r="M34" s="86"/>
      <c r="N34" s="28"/>
      <c r="O34" s="63"/>
    </row>
    <row r="35" spans="1:15" s="3" customFormat="1" ht="100.5" customHeight="1">
      <c r="A35" s="32">
        <v>1</v>
      </c>
      <c r="B35" s="44" t="s">
        <v>152</v>
      </c>
      <c r="C35" s="44" t="s">
        <v>76</v>
      </c>
      <c r="D35" s="135">
        <v>44617</v>
      </c>
      <c r="E35" s="135">
        <v>44631</v>
      </c>
      <c r="F35" s="136">
        <v>15</v>
      </c>
      <c r="G35" s="44" t="s">
        <v>88</v>
      </c>
      <c r="H35" s="44" t="s">
        <v>84</v>
      </c>
      <c r="I35" s="136"/>
      <c r="J35" s="136">
        <v>1</v>
      </c>
      <c r="K35" s="73"/>
      <c r="L35" s="86"/>
      <c r="M35" s="86"/>
      <c r="N35" s="28"/>
      <c r="O35" s="63"/>
    </row>
    <row r="36" spans="1:15" s="3" customFormat="1" ht="70.5" customHeight="1">
      <c r="A36" s="32">
        <v>1</v>
      </c>
      <c r="B36" s="44" t="s">
        <v>154</v>
      </c>
      <c r="C36" s="44" t="s">
        <v>104</v>
      </c>
      <c r="D36" s="135">
        <v>44688</v>
      </c>
      <c r="E36" s="135">
        <v>44696</v>
      </c>
      <c r="F36" s="136">
        <v>9</v>
      </c>
      <c r="G36" s="44" t="s">
        <v>145</v>
      </c>
      <c r="H36" s="44" t="s">
        <v>127</v>
      </c>
      <c r="I36" s="136">
        <v>5</v>
      </c>
      <c r="J36" s="136">
        <v>1</v>
      </c>
      <c r="K36" s="86"/>
      <c r="L36" s="86"/>
      <c r="M36" s="86"/>
      <c r="N36" s="28"/>
      <c r="O36" s="63"/>
    </row>
    <row r="37" spans="1:15" s="3" customFormat="1" ht="45.75" customHeight="1">
      <c r="A37" s="32">
        <v>1</v>
      </c>
      <c r="B37" s="44" t="s">
        <v>155</v>
      </c>
      <c r="C37" s="44" t="s">
        <v>124</v>
      </c>
      <c r="D37" s="135">
        <v>44897</v>
      </c>
      <c r="E37" s="135">
        <v>44919</v>
      </c>
      <c r="F37" s="136">
        <v>21</v>
      </c>
      <c r="G37" s="44" t="s">
        <v>156</v>
      </c>
      <c r="H37" s="44" t="s">
        <v>125</v>
      </c>
      <c r="I37" s="136">
        <v>3</v>
      </c>
      <c r="J37" s="136"/>
      <c r="K37" s="86"/>
      <c r="L37" s="86"/>
      <c r="M37" s="86"/>
      <c r="N37" s="28"/>
      <c r="O37" s="63"/>
    </row>
    <row r="38" spans="1:15" s="3" customFormat="1" ht="64.5" customHeight="1">
      <c r="A38" s="47">
        <v>1</v>
      </c>
      <c r="B38" s="44" t="s">
        <v>91</v>
      </c>
      <c r="C38" s="44" t="s">
        <v>82</v>
      </c>
      <c r="D38" s="135">
        <v>44896</v>
      </c>
      <c r="E38" s="135">
        <v>44913</v>
      </c>
      <c r="F38" s="136">
        <v>18</v>
      </c>
      <c r="G38" s="44" t="s">
        <v>157</v>
      </c>
      <c r="H38" s="44" t="s">
        <v>92</v>
      </c>
      <c r="I38" s="136">
        <v>20</v>
      </c>
      <c r="J38" s="136"/>
      <c r="K38" s="86"/>
      <c r="L38" s="86"/>
      <c r="M38" s="86"/>
      <c r="N38" s="28"/>
      <c r="O38" s="63"/>
    </row>
    <row r="39" spans="1:15" s="3" customFormat="1" ht="79.5" customHeight="1">
      <c r="A39" s="47">
        <v>1</v>
      </c>
      <c r="B39" s="44" t="s">
        <v>158</v>
      </c>
      <c r="C39" s="44" t="s">
        <v>106</v>
      </c>
      <c r="D39" s="137">
        <v>44907</v>
      </c>
      <c r="E39" s="137">
        <v>44918</v>
      </c>
      <c r="F39" s="138">
        <v>12</v>
      </c>
      <c r="G39" s="44" t="s">
        <v>159</v>
      </c>
      <c r="H39" s="44" t="s">
        <v>107</v>
      </c>
      <c r="I39" s="138">
        <v>10</v>
      </c>
      <c r="J39" s="138"/>
      <c r="K39" s="86"/>
      <c r="L39" s="86"/>
      <c r="M39" s="86"/>
      <c r="N39" s="28"/>
      <c r="O39" s="63"/>
    </row>
    <row r="40" spans="1:15" s="3" customFormat="1" ht="67.5" customHeight="1">
      <c r="A40" s="32">
        <v>1</v>
      </c>
      <c r="B40" s="44" t="s">
        <v>91</v>
      </c>
      <c r="C40" s="44" t="s">
        <v>160</v>
      </c>
      <c r="D40" s="137">
        <v>44774</v>
      </c>
      <c r="E40" s="137">
        <v>44792</v>
      </c>
      <c r="F40" s="138">
        <v>19</v>
      </c>
      <c r="G40" s="44" t="s">
        <v>161</v>
      </c>
      <c r="H40" s="44" t="s">
        <v>162</v>
      </c>
      <c r="I40" s="138">
        <v>5</v>
      </c>
      <c r="J40" s="138">
        <v>1</v>
      </c>
      <c r="K40" s="86"/>
      <c r="L40" s="86"/>
      <c r="M40" s="86"/>
      <c r="N40" s="28"/>
      <c r="O40" s="63"/>
    </row>
    <row r="41" spans="1:15" s="3" customFormat="1" ht="45" customHeight="1">
      <c r="A41" s="32">
        <v>1</v>
      </c>
      <c r="B41" s="44" t="s">
        <v>163</v>
      </c>
      <c r="C41" s="44" t="s">
        <v>164</v>
      </c>
      <c r="D41" s="137">
        <v>44620</v>
      </c>
      <c r="E41" s="137">
        <v>44627</v>
      </c>
      <c r="F41" s="138">
        <v>8</v>
      </c>
      <c r="G41" s="44" t="s">
        <v>133</v>
      </c>
      <c r="H41" s="44" t="s">
        <v>165</v>
      </c>
      <c r="I41" s="138">
        <v>4</v>
      </c>
      <c r="J41" s="138"/>
      <c r="K41" s="86"/>
      <c r="L41" s="86"/>
      <c r="M41" s="86"/>
      <c r="N41" s="28"/>
      <c r="O41" s="63"/>
    </row>
    <row r="42" spans="1:15" s="3" customFormat="1" ht="87.75" customHeight="1">
      <c r="A42" s="47">
        <v>1</v>
      </c>
      <c r="B42" s="44" t="s">
        <v>166</v>
      </c>
      <c r="C42" s="44" t="s">
        <v>83</v>
      </c>
      <c r="D42" s="137">
        <v>44594</v>
      </c>
      <c r="E42" s="137">
        <v>44614</v>
      </c>
      <c r="F42" s="138">
        <v>21</v>
      </c>
      <c r="G42" s="44" t="s">
        <v>167</v>
      </c>
      <c r="H42" s="44" t="s">
        <v>89</v>
      </c>
      <c r="I42" s="138">
        <v>22</v>
      </c>
      <c r="J42" s="138"/>
      <c r="K42" s="86"/>
      <c r="L42" s="86"/>
      <c r="M42" s="86"/>
      <c r="N42" s="28"/>
      <c r="O42" s="63"/>
    </row>
    <row r="43" spans="1:15" s="3" customFormat="1" ht="66" customHeight="1">
      <c r="A43" s="47">
        <v>1</v>
      </c>
      <c r="B43" s="44" t="s">
        <v>168</v>
      </c>
      <c r="C43" s="44" t="s">
        <v>90</v>
      </c>
      <c r="D43" s="137">
        <v>44650</v>
      </c>
      <c r="E43" s="137">
        <v>44660</v>
      </c>
      <c r="F43" s="138">
        <v>10</v>
      </c>
      <c r="G43" s="44" t="s">
        <v>101</v>
      </c>
      <c r="H43" s="44" t="s">
        <v>169</v>
      </c>
      <c r="I43" s="138">
        <v>3</v>
      </c>
      <c r="J43" s="138">
        <v>1</v>
      </c>
      <c r="K43" s="86"/>
      <c r="L43" s="86"/>
      <c r="M43" s="86"/>
      <c r="N43" s="28"/>
      <c r="O43" s="63"/>
    </row>
    <row r="44" spans="1:15" s="3" customFormat="1" ht="66" customHeight="1">
      <c r="A44" s="32">
        <v>1</v>
      </c>
      <c r="B44" s="44" t="s">
        <v>91</v>
      </c>
      <c r="C44" s="44" t="s">
        <v>90</v>
      </c>
      <c r="D44" s="137">
        <v>44844</v>
      </c>
      <c r="E44" s="137">
        <v>44848</v>
      </c>
      <c r="F44" s="138">
        <v>5</v>
      </c>
      <c r="G44" s="44" t="s">
        <v>147</v>
      </c>
      <c r="H44" s="44" t="s">
        <v>169</v>
      </c>
      <c r="I44" s="138">
        <v>2</v>
      </c>
      <c r="J44" s="138">
        <v>1</v>
      </c>
      <c r="K44" s="86"/>
      <c r="L44" s="86"/>
      <c r="M44" s="86"/>
      <c r="N44" s="28"/>
      <c r="O44" s="63"/>
    </row>
    <row r="45" spans="1:15" s="3" customFormat="1" ht="66" customHeight="1">
      <c r="A45" s="47">
        <v>1</v>
      </c>
      <c r="B45" s="44" t="s">
        <v>91</v>
      </c>
      <c r="C45" s="44" t="s">
        <v>90</v>
      </c>
      <c r="D45" s="137">
        <v>44865</v>
      </c>
      <c r="E45" s="137">
        <v>44870</v>
      </c>
      <c r="F45" s="138">
        <v>6</v>
      </c>
      <c r="G45" s="44" t="s">
        <v>147</v>
      </c>
      <c r="H45" s="44" t="s">
        <v>169</v>
      </c>
      <c r="I45" s="138">
        <v>3</v>
      </c>
      <c r="J45" s="138">
        <v>1</v>
      </c>
      <c r="K45" s="86"/>
      <c r="L45" s="86"/>
      <c r="M45" s="86"/>
      <c r="N45" s="28"/>
      <c r="O45" s="63"/>
    </row>
    <row r="46" spans="1:15" s="3" customFormat="1" ht="66" customHeight="1">
      <c r="A46" s="47">
        <v>1</v>
      </c>
      <c r="B46" s="44" t="s">
        <v>170</v>
      </c>
      <c r="C46" s="44" t="s">
        <v>90</v>
      </c>
      <c r="D46" s="137">
        <v>44886</v>
      </c>
      <c r="E46" s="137">
        <v>44899</v>
      </c>
      <c r="F46" s="138">
        <v>15</v>
      </c>
      <c r="G46" s="44" t="s">
        <v>171</v>
      </c>
      <c r="H46" s="44" t="s">
        <v>169</v>
      </c>
      <c r="I46" s="138">
        <v>1</v>
      </c>
      <c r="J46" s="138">
        <v>1</v>
      </c>
      <c r="K46" s="86"/>
      <c r="L46" s="86"/>
      <c r="M46" s="86"/>
      <c r="N46" s="28"/>
      <c r="O46" s="63"/>
    </row>
    <row r="47" spans="1:15" s="3" customFormat="1" ht="66" customHeight="1">
      <c r="A47" s="32">
        <v>1</v>
      </c>
      <c r="B47" s="44" t="s">
        <v>172</v>
      </c>
      <c r="C47" s="44" t="s">
        <v>77</v>
      </c>
      <c r="D47" s="137">
        <v>44907</v>
      </c>
      <c r="E47" s="137">
        <v>44911</v>
      </c>
      <c r="F47" s="138">
        <v>5</v>
      </c>
      <c r="G47" s="44" t="s">
        <v>173</v>
      </c>
      <c r="H47" s="44" t="s">
        <v>174</v>
      </c>
      <c r="I47" s="138">
        <v>4</v>
      </c>
      <c r="J47" s="138">
        <v>1</v>
      </c>
      <c r="K47" s="86"/>
      <c r="L47" s="86"/>
      <c r="M47" s="86"/>
      <c r="N47" s="28"/>
      <c r="O47" s="63"/>
    </row>
    <row r="48" spans="1:15" s="3" customFormat="1" ht="66" customHeight="1">
      <c r="A48" s="47">
        <v>1</v>
      </c>
      <c r="B48" s="44" t="s">
        <v>175</v>
      </c>
      <c r="C48" s="44" t="s">
        <v>77</v>
      </c>
      <c r="D48" s="137">
        <v>44865</v>
      </c>
      <c r="E48" s="137">
        <v>44866</v>
      </c>
      <c r="F48" s="138">
        <v>2</v>
      </c>
      <c r="G48" s="44" t="s">
        <v>80</v>
      </c>
      <c r="H48" s="44" t="s">
        <v>176</v>
      </c>
      <c r="I48" s="138">
        <v>1</v>
      </c>
      <c r="J48" s="138"/>
      <c r="K48" s="86"/>
      <c r="L48" s="86"/>
      <c r="M48" s="86"/>
      <c r="N48" s="28"/>
      <c r="O48" s="63"/>
    </row>
    <row r="49" spans="1:15" s="3" customFormat="1" ht="66" customHeight="1">
      <c r="A49" s="47">
        <v>1</v>
      </c>
      <c r="B49" s="179" t="s">
        <v>177</v>
      </c>
      <c r="C49" s="179" t="s">
        <v>77</v>
      </c>
      <c r="D49" s="180">
        <v>44914</v>
      </c>
      <c r="E49" s="180">
        <v>44921</v>
      </c>
      <c r="F49" s="181">
        <v>7</v>
      </c>
      <c r="G49" s="179" t="s">
        <v>500</v>
      </c>
      <c r="H49" s="179" t="s">
        <v>176</v>
      </c>
      <c r="I49" s="181">
        <v>1</v>
      </c>
      <c r="J49" s="181"/>
      <c r="K49" s="86"/>
      <c r="L49" s="86"/>
      <c r="M49" s="86"/>
      <c r="N49" s="28"/>
      <c r="O49" s="63"/>
    </row>
    <row r="50" spans="1:15" s="3" customFormat="1" ht="66" customHeight="1">
      <c r="A50" s="32">
        <v>1</v>
      </c>
      <c r="B50" s="44" t="s">
        <v>178</v>
      </c>
      <c r="C50" s="44" t="s">
        <v>179</v>
      </c>
      <c r="D50" s="137">
        <v>44896</v>
      </c>
      <c r="E50" s="137">
        <v>44905</v>
      </c>
      <c r="F50" s="138">
        <v>10</v>
      </c>
      <c r="G50" s="44" t="s">
        <v>180</v>
      </c>
      <c r="H50" s="44" t="s">
        <v>181</v>
      </c>
      <c r="I50" s="138">
        <v>2</v>
      </c>
      <c r="J50" s="138">
        <v>1</v>
      </c>
      <c r="K50" s="86"/>
      <c r="L50" s="86"/>
      <c r="M50" s="86"/>
      <c r="N50" s="28"/>
      <c r="O50" s="63"/>
    </row>
    <row r="51" spans="1:15" s="3" customFormat="1" ht="66" customHeight="1">
      <c r="A51" s="47">
        <v>1</v>
      </c>
      <c r="B51" s="44" t="s">
        <v>182</v>
      </c>
      <c r="C51" s="44" t="s">
        <v>78</v>
      </c>
      <c r="D51" s="137">
        <v>44896</v>
      </c>
      <c r="E51" s="137">
        <v>44909</v>
      </c>
      <c r="F51" s="138">
        <v>14</v>
      </c>
      <c r="G51" s="44" t="s">
        <v>108</v>
      </c>
      <c r="H51" s="44" t="s">
        <v>183</v>
      </c>
      <c r="I51" s="138">
        <v>8</v>
      </c>
      <c r="J51" s="138">
        <v>1</v>
      </c>
      <c r="K51" s="86"/>
      <c r="L51" s="86"/>
      <c r="M51" s="86"/>
      <c r="N51" s="28"/>
      <c r="O51" s="63"/>
    </row>
    <row r="52" spans="1:15" s="3" customFormat="1" ht="66" customHeight="1">
      <c r="A52" s="47">
        <v>1</v>
      </c>
      <c r="B52" s="44" t="s">
        <v>182</v>
      </c>
      <c r="C52" s="44" t="s">
        <v>78</v>
      </c>
      <c r="D52" s="137">
        <v>44900</v>
      </c>
      <c r="E52" s="137">
        <v>44909</v>
      </c>
      <c r="F52" s="138">
        <v>9</v>
      </c>
      <c r="G52" s="44" t="s">
        <v>108</v>
      </c>
      <c r="H52" s="44" t="s">
        <v>183</v>
      </c>
      <c r="I52" s="138">
        <v>5</v>
      </c>
      <c r="J52" s="138">
        <v>1</v>
      </c>
      <c r="K52" s="86"/>
      <c r="L52" s="86"/>
      <c r="M52" s="86"/>
      <c r="N52" s="28"/>
      <c r="O52" s="63"/>
    </row>
    <row r="53" spans="1:15" s="3" customFormat="1" ht="66" customHeight="1">
      <c r="A53" s="32">
        <v>1</v>
      </c>
      <c r="B53" s="44" t="s">
        <v>186</v>
      </c>
      <c r="C53" s="44" t="s">
        <v>148</v>
      </c>
      <c r="D53" s="137">
        <v>44902</v>
      </c>
      <c r="E53" s="137">
        <v>44908</v>
      </c>
      <c r="F53" s="138">
        <v>5</v>
      </c>
      <c r="G53" s="44" t="s">
        <v>187</v>
      </c>
      <c r="H53" s="44" t="s">
        <v>188</v>
      </c>
      <c r="I53" s="138">
        <v>4</v>
      </c>
      <c r="J53" s="138">
        <v>1</v>
      </c>
      <c r="K53" s="86"/>
      <c r="L53" s="86"/>
      <c r="M53" s="86"/>
      <c r="N53" s="28"/>
      <c r="O53" s="63"/>
    </row>
    <row r="54" spans="1:15" s="3" customFormat="1" ht="66" customHeight="1">
      <c r="A54" s="47">
        <v>1</v>
      </c>
      <c r="B54" s="44" t="s">
        <v>190</v>
      </c>
      <c r="C54" s="44" t="s">
        <v>189</v>
      </c>
      <c r="D54" s="137">
        <v>44910</v>
      </c>
      <c r="E54" s="137">
        <v>44915</v>
      </c>
      <c r="F54" s="138">
        <v>4</v>
      </c>
      <c r="G54" s="44" t="s">
        <v>191</v>
      </c>
      <c r="H54" s="44" t="s">
        <v>192</v>
      </c>
      <c r="I54" s="138">
        <v>2</v>
      </c>
      <c r="J54" s="138"/>
      <c r="K54" s="86"/>
      <c r="L54" s="86"/>
      <c r="M54" s="86"/>
      <c r="N54" s="28"/>
      <c r="O54" s="63"/>
    </row>
    <row r="55" spans="1:15" s="3" customFormat="1" ht="66" customHeight="1">
      <c r="A55" s="47">
        <v>1</v>
      </c>
      <c r="B55" s="44" t="s">
        <v>193</v>
      </c>
      <c r="C55" s="44" t="s">
        <v>93</v>
      </c>
      <c r="D55" s="137">
        <v>44869</v>
      </c>
      <c r="E55" s="137">
        <v>44888</v>
      </c>
      <c r="F55" s="138">
        <v>20</v>
      </c>
      <c r="G55" s="44" t="s">
        <v>95</v>
      </c>
      <c r="H55" s="44" t="s">
        <v>94</v>
      </c>
      <c r="I55" s="138">
        <v>1</v>
      </c>
      <c r="J55" s="138"/>
      <c r="K55" s="86"/>
      <c r="L55" s="86"/>
      <c r="M55" s="86"/>
      <c r="N55" s="28"/>
      <c r="O55" s="63"/>
    </row>
    <row r="56" spans="1:15" s="3" customFormat="1" ht="66" customHeight="1">
      <c r="A56" s="32">
        <v>1</v>
      </c>
      <c r="B56" s="44" t="s">
        <v>193</v>
      </c>
      <c r="C56" s="44" t="s">
        <v>93</v>
      </c>
      <c r="D56" s="137">
        <v>44897</v>
      </c>
      <c r="E56" s="137">
        <v>44909</v>
      </c>
      <c r="F56" s="138">
        <v>13</v>
      </c>
      <c r="G56" s="44" t="s">
        <v>95</v>
      </c>
      <c r="H56" s="44" t="s">
        <v>94</v>
      </c>
      <c r="I56" s="138">
        <v>1</v>
      </c>
      <c r="J56" s="138"/>
      <c r="K56" s="86"/>
      <c r="L56" s="86"/>
      <c r="M56" s="86"/>
      <c r="N56" s="28"/>
      <c r="O56" s="63"/>
    </row>
    <row r="57" spans="1:15" s="3" customFormat="1" ht="66" customHeight="1">
      <c r="A57" s="47">
        <v>1</v>
      </c>
      <c r="B57" s="139" t="s">
        <v>194</v>
      </c>
      <c r="C57" s="139" t="s">
        <v>78</v>
      </c>
      <c r="D57" s="137">
        <v>44896</v>
      </c>
      <c r="E57" s="137">
        <v>44909</v>
      </c>
      <c r="F57" s="138">
        <v>14</v>
      </c>
      <c r="G57" s="44" t="s">
        <v>108</v>
      </c>
      <c r="H57" s="44" t="s">
        <v>183</v>
      </c>
      <c r="I57" s="138"/>
      <c r="J57" s="138">
        <v>1</v>
      </c>
      <c r="K57" s="86"/>
      <c r="L57" s="86"/>
      <c r="M57" s="86"/>
      <c r="N57" s="28"/>
      <c r="O57" s="63"/>
    </row>
    <row r="58" spans="1:15" s="3" customFormat="1" ht="66" customHeight="1">
      <c r="A58" s="47">
        <v>1</v>
      </c>
      <c r="B58" s="44" t="s">
        <v>195</v>
      </c>
      <c r="C58" s="44" t="s">
        <v>87</v>
      </c>
      <c r="D58" s="137">
        <v>44910</v>
      </c>
      <c r="E58" s="137">
        <v>44916</v>
      </c>
      <c r="F58" s="138">
        <v>6</v>
      </c>
      <c r="G58" s="44" t="s">
        <v>147</v>
      </c>
      <c r="H58" s="44" t="s">
        <v>128</v>
      </c>
      <c r="I58" s="138">
        <v>2</v>
      </c>
      <c r="J58" s="138">
        <v>1</v>
      </c>
      <c r="K58" s="86"/>
      <c r="L58" s="86"/>
      <c r="M58" s="86"/>
      <c r="N58" s="28"/>
      <c r="O58" s="63"/>
    </row>
    <row r="59" spans="1:15" s="3" customFormat="1" ht="66" customHeight="1">
      <c r="A59" s="32">
        <v>1</v>
      </c>
      <c r="B59" s="44" t="s">
        <v>196</v>
      </c>
      <c r="C59" s="44" t="s">
        <v>79</v>
      </c>
      <c r="D59" s="137">
        <v>44905</v>
      </c>
      <c r="E59" s="137">
        <v>44909</v>
      </c>
      <c r="F59" s="138">
        <v>5</v>
      </c>
      <c r="G59" s="44" t="s">
        <v>185</v>
      </c>
      <c r="H59" s="44" t="s">
        <v>102</v>
      </c>
      <c r="I59" s="138">
        <v>2</v>
      </c>
      <c r="J59" s="138">
        <v>1</v>
      </c>
      <c r="K59" s="86"/>
      <c r="L59" s="86"/>
      <c r="M59" s="86"/>
      <c r="N59" s="28"/>
      <c r="O59" s="63"/>
    </row>
    <row r="60" spans="1:15" s="3" customFormat="1" ht="46.5" customHeight="1">
      <c r="A60" s="47">
        <v>1</v>
      </c>
      <c r="B60" s="44" t="s">
        <v>196</v>
      </c>
      <c r="C60" s="44" t="s">
        <v>79</v>
      </c>
      <c r="D60" s="137">
        <v>44905</v>
      </c>
      <c r="E60" s="137">
        <v>44909</v>
      </c>
      <c r="F60" s="138">
        <v>5</v>
      </c>
      <c r="G60" s="44" t="s">
        <v>185</v>
      </c>
      <c r="H60" s="44" t="s">
        <v>110</v>
      </c>
      <c r="I60" s="138">
        <v>3</v>
      </c>
      <c r="J60" s="138">
        <v>2</v>
      </c>
      <c r="K60" s="86"/>
      <c r="L60" s="86"/>
      <c r="M60" s="86"/>
      <c r="N60" s="28"/>
      <c r="O60" s="63"/>
    </row>
    <row r="61" spans="1:15" s="3" customFormat="1" ht="46.5" customHeight="1">
      <c r="A61" s="47">
        <v>1</v>
      </c>
      <c r="B61" s="44" t="s">
        <v>197</v>
      </c>
      <c r="C61" s="44" t="s">
        <v>146</v>
      </c>
      <c r="D61" s="137">
        <v>44914</v>
      </c>
      <c r="E61" s="137">
        <v>44924</v>
      </c>
      <c r="F61" s="138">
        <v>10</v>
      </c>
      <c r="G61" s="44" t="s">
        <v>198</v>
      </c>
      <c r="H61" s="44" t="s">
        <v>199</v>
      </c>
      <c r="I61" s="138">
        <v>1</v>
      </c>
      <c r="J61" s="138"/>
      <c r="K61" s="86"/>
      <c r="L61" s="86"/>
      <c r="M61" s="86"/>
      <c r="N61" s="28"/>
      <c r="O61" s="63"/>
    </row>
    <row r="62" spans="1:15" s="3" customFormat="1" ht="46.5" customHeight="1">
      <c r="A62" s="32">
        <v>1</v>
      </c>
      <c r="B62" s="44" t="s">
        <v>197</v>
      </c>
      <c r="C62" s="44" t="s">
        <v>146</v>
      </c>
      <c r="D62" s="137">
        <v>44901</v>
      </c>
      <c r="E62" s="137">
        <v>44911</v>
      </c>
      <c r="F62" s="138">
        <v>10</v>
      </c>
      <c r="G62" s="44" t="s">
        <v>200</v>
      </c>
      <c r="H62" s="44" t="s">
        <v>201</v>
      </c>
      <c r="I62" s="138">
        <v>1</v>
      </c>
      <c r="J62" s="138"/>
      <c r="K62" s="86"/>
      <c r="L62" s="86"/>
      <c r="M62" s="86"/>
      <c r="N62" s="28"/>
      <c r="O62" s="63"/>
    </row>
    <row r="63" spans="1:15" s="3" customFormat="1" ht="46.5" customHeight="1">
      <c r="A63" s="47">
        <v>1</v>
      </c>
      <c r="B63" s="44" t="s">
        <v>190</v>
      </c>
      <c r="C63" s="44" t="s">
        <v>189</v>
      </c>
      <c r="D63" s="137">
        <v>44910</v>
      </c>
      <c r="E63" s="137">
        <v>44915</v>
      </c>
      <c r="F63" s="138">
        <v>4</v>
      </c>
      <c r="G63" s="44" t="s">
        <v>191</v>
      </c>
      <c r="H63" s="44" t="s">
        <v>192</v>
      </c>
      <c r="I63" s="138">
        <v>1</v>
      </c>
      <c r="J63" s="138"/>
      <c r="K63" s="86"/>
      <c r="L63" s="86"/>
      <c r="M63" s="86"/>
      <c r="N63" s="28"/>
      <c r="O63" s="63"/>
    </row>
    <row r="64" spans="1:15" s="3" customFormat="1" ht="46.5" customHeight="1">
      <c r="A64" s="47">
        <v>1</v>
      </c>
      <c r="B64" s="44" t="s">
        <v>96</v>
      </c>
      <c r="C64" s="44" t="s">
        <v>189</v>
      </c>
      <c r="D64" s="137">
        <v>44900</v>
      </c>
      <c r="E64" s="137">
        <v>44900</v>
      </c>
      <c r="F64" s="138">
        <v>1</v>
      </c>
      <c r="G64" s="44" t="s">
        <v>80</v>
      </c>
      <c r="H64" s="44" t="s">
        <v>202</v>
      </c>
      <c r="I64" s="138">
        <v>1</v>
      </c>
      <c r="J64" s="138"/>
      <c r="K64" s="86"/>
      <c r="L64" s="86"/>
      <c r="M64" s="86"/>
      <c r="N64" s="28"/>
      <c r="O64" s="63"/>
    </row>
    <row r="65" spans="1:15" s="3" customFormat="1" ht="46.5" customHeight="1">
      <c r="A65" s="32">
        <v>1</v>
      </c>
      <c r="B65" s="44" t="s">
        <v>96</v>
      </c>
      <c r="C65" s="44" t="s">
        <v>149</v>
      </c>
      <c r="D65" s="137">
        <v>44902</v>
      </c>
      <c r="E65" s="137">
        <v>44904</v>
      </c>
      <c r="F65" s="138">
        <v>3</v>
      </c>
      <c r="G65" s="44" t="s">
        <v>80</v>
      </c>
      <c r="H65" s="44" t="s">
        <v>151</v>
      </c>
      <c r="I65" s="138">
        <v>1</v>
      </c>
      <c r="J65" s="138"/>
      <c r="K65" s="86"/>
      <c r="L65" s="86"/>
      <c r="M65" s="86"/>
      <c r="N65" s="28"/>
      <c r="O65" s="63"/>
    </row>
    <row r="66" spans="1:15" s="3" customFormat="1" ht="46.5" customHeight="1">
      <c r="A66" s="47">
        <v>1</v>
      </c>
      <c r="B66" s="44" t="s">
        <v>203</v>
      </c>
      <c r="C66" s="44" t="s">
        <v>93</v>
      </c>
      <c r="D66" s="137">
        <v>44897</v>
      </c>
      <c r="E66" s="137">
        <v>44909</v>
      </c>
      <c r="F66" s="138">
        <v>12</v>
      </c>
      <c r="G66" s="44" t="s">
        <v>204</v>
      </c>
      <c r="H66" s="44" t="s">
        <v>94</v>
      </c>
      <c r="I66" s="138">
        <v>1</v>
      </c>
      <c r="J66" s="138"/>
      <c r="K66" s="86"/>
      <c r="L66" s="86"/>
      <c r="M66" s="86"/>
      <c r="N66" s="28"/>
      <c r="O66" s="63"/>
    </row>
    <row r="67" spans="1:15" s="3" customFormat="1" ht="46.5" customHeight="1">
      <c r="A67" s="47">
        <v>1</v>
      </c>
      <c r="B67" s="44" t="s">
        <v>203</v>
      </c>
      <c r="C67" s="44" t="s">
        <v>93</v>
      </c>
      <c r="D67" s="137">
        <v>44909</v>
      </c>
      <c r="E67" s="137">
        <v>44916</v>
      </c>
      <c r="F67" s="138">
        <v>7</v>
      </c>
      <c r="G67" s="44" t="s">
        <v>205</v>
      </c>
      <c r="H67" s="44" t="s">
        <v>94</v>
      </c>
      <c r="I67" s="138">
        <v>1</v>
      </c>
      <c r="J67" s="138"/>
      <c r="K67" s="86"/>
      <c r="L67" s="86"/>
      <c r="M67" s="86"/>
      <c r="N67" s="28"/>
      <c r="O67" s="63"/>
    </row>
    <row r="68" spans="1:15" s="3" customFormat="1" ht="46.5" customHeight="1">
      <c r="A68" s="32">
        <v>1</v>
      </c>
      <c r="B68" s="44" t="s">
        <v>126</v>
      </c>
      <c r="C68" s="44" t="s">
        <v>104</v>
      </c>
      <c r="D68" s="137">
        <v>44673</v>
      </c>
      <c r="E68" s="137">
        <v>44690</v>
      </c>
      <c r="F68" s="138">
        <v>18</v>
      </c>
      <c r="G68" s="44" t="s">
        <v>206</v>
      </c>
      <c r="H68" s="44" t="s">
        <v>127</v>
      </c>
      <c r="I68" s="138">
        <v>4</v>
      </c>
      <c r="J68" s="138">
        <v>1</v>
      </c>
      <c r="K68" s="86"/>
      <c r="L68" s="86"/>
      <c r="M68" s="86"/>
      <c r="N68" s="28"/>
      <c r="O68" s="63"/>
    </row>
    <row r="69" spans="1:15" s="3" customFormat="1" ht="46.5" customHeight="1">
      <c r="A69" s="47">
        <v>1</v>
      </c>
      <c r="B69" s="44" t="s">
        <v>96</v>
      </c>
      <c r="C69" s="44" t="s">
        <v>82</v>
      </c>
      <c r="D69" s="137">
        <v>44847</v>
      </c>
      <c r="E69" s="137">
        <v>44849</v>
      </c>
      <c r="F69" s="138">
        <v>2</v>
      </c>
      <c r="G69" s="44" t="s">
        <v>80</v>
      </c>
      <c r="H69" s="44" t="s">
        <v>209</v>
      </c>
      <c r="I69" s="138">
        <v>1</v>
      </c>
      <c r="J69" s="138"/>
      <c r="K69" s="86"/>
      <c r="L69" s="86"/>
      <c r="M69" s="86"/>
      <c r="N69" s="28"/>
      <c r="O69" s="63"/>
    </row>
    <row r="70" spans="1:15" s="3" customFormat="1" ht="46.5" customHeight="1">
      <c r="A70" s="47">
        <v>1</v>
      </c>
      <c r="B70" s="44" t="s">
        <v>207</v>
      </c>
      <c r="C70" s="44" t="s">
        <v>82</v>
      </c>
      <c r="D70" s="137">
        <v>44918</v>
      </c>
      <c r="E70" s="137">
        <v>44931</v>
      </c>
      <c r="F70" s="138">
        <v>14</v>
      </c>
      <c r="G70" s="44" t="s">
        <v>66</v>
      </c>
      <c r="H70" s="44" t="s">
        <v>92</v>
      </c>
      <c r="I70" s="138">
        <v>11</v>
      </c>
      <c r="J70" s="138">
        <v>4</v>
      </c>
      <c r="K70" s="86"/>
      <c r="L70" s="86"/>
      <c r="M70" s="86"/>
      <c r="N70" s="28"/>
      <c r="O70" s="63"/>
    </row>
    <row r="71" spans="1:15" s="3" customFormat="1" ht="46.5" customHeight="1">
      <c r="A71" s="32">
        <v>1</v>
      </c>
      <c r="B71" s="44" t="s">
        <v>207</v>
      </c>
      <c r="C71" s="44" t="s">
        <v>106</v>
      </c>
      <c r="D71" s="137">
        <v>44918</v>
      </c>
      <c r="E71" s="137">
        <v>44935</v>
      </c>
      <c r="F71" s="138">
        <v>18</v>
      </c>
      <c r="G71" s="44" t="s">
        <v>184</v>
      </c>
      <c r="H71" s="44" t="s">
        <v>107</v>
      </c>
      <c r="I71" s="138">
        <v>2</v>
      </c>
      <c r="J71" s="138">
        <v>1</v>
      </c>
      <c r="K71" s="86"/>
      <c r="L71" s="86"/>
      <c r="M71" s="86"/>
      <c r="N71" s="28"/>
      <c r="O71" s="63"/>
    </row>
    <row r="72" spans="1:15" s="3" customFormat="1">
      <c r="A72" s="53">
        <f>SUM(A35:A60)</f>
        <v>26</v>
      </c>
      <c r="B72" s="119"/>
      <c r="C72" s="119"/>
      <c r="D72" s="120"/>
      <c r="E72" s="120"/>
      <c r="F72" s="53">
        <f>SUM(F35:F60)</f>
        <v>278</v>
      </c>
      <c r="G72" s="119"/>
      <c r="H72" s="119"/>
      <c r="I72" s="53">
        <f>SUM(I35:I60)</f>
        <v>114</v>
      </c>
      <c r="J72" s="53">
        <f>SUM(J35:J60)</f>
        <v>17</v>
      </c>
      <c r="K72" s="54"/>
      <c r="L72" s="54"/>
      <c r="M72" s="54"/>
      <c r="N72" s="54"/>
      <c r="O72" s="64"/>
    </row>
    <row r="73" spans="1:15" s="3" customFormat="1" ht="40.5" customHeight="1">
      <c r="A73" s="89" t="s">
        <v>26</v>
      </c>
      <c r="B73" s="165" t="s">
        <v>27</v>
      </c>
      <c r="C73" s="165"/>
      <c r="D73" s="165"/>
      <c r="E73" s="165"/>
      <c r="F73" s="90"/>
      <c r="G73" s="91"/>
      <c r="H73" s="91"/>
      <c r="I73" s="90"/>
      <c r="J73" s="92"/>
      <c r="K73" s="109"/>
      <c r="L73" s="109"/>
      <c r="M73" s="109"/>
      <c r="N73" s="110"/>
      <c r="O73" s="111"/>
    </row>
    <row r="74" spans="1:15" s="3" customFormat="1" ht="168.75">
      <c r="A74" s="34">
        <v>1</v>
      </c>
      <c r="B74" s="140" t="s">
        <v>210</v>
      </c>
      <c r="C74" s="141" t="s">
        <v>211</v>
      </c>
      <c r="D74" s="142">
        <v>44917</v>
      </c>
      <c r="E74" s="142">
        <v>44921</v>
      </c>
      <c r="F74" s="143">
        <v>5</v>
      </c>
      <c r="G74" s="140" t="s">
        <v>212</v>
      </c>
      <c r="H74" s="140" t="s">
        <v>213</v>
      </c>
      <c r="I74" s="143">
        <v>62</v>
      </c>
      <c r="J74" s="87"/>
      <c r="K74" s="86"/>
      <c r="L74" s="86"/>
      <c r="M74" s="86"/>
      <c r="N74" s="28"/>
      <c r="O74" s="63"/>
    </row>
    <row r="75" spans="1:15" s="3" customFormat="1" ht="90">
      <c r="A75" s="34">
        <v>1</v>
      </c>
      <c r="B75" s="44" t="s">
        <v>214</v>
      </c>
      <c r="C75" s="44" t="s">
        <v>76</v>
      </c>
      <c r="D75" s="135">
        <v>44917</v>
      </c>
      <c r="E75" s="135">
        <v>44920</v>
      </c>
      <c r="F75" s="136">
        <v>3</v>
      </c>
      <c r="G75" s="44" t="s">
        <v>215</v>
      </c>
      <c r="H75" s="44" t="s">
        <v>216</v>
      </c>
      <c r="I75" s="136">
        <v>50</v>
      </c>
      <c r="J75" s="80"/>
      <c r="K75" s="86"/>
      <c r="L75" s="86"/>
      <c r="M75" s="86"/>
      <c r="N75" s="28"/>
      <c r="O75" s="63"/>
    </row>
    <row r="76" spans="1:15" s="3" customFormat="1" ht="57.75" customHeight="1">
      <c r="A76" s="34">
        <v>1</v>
      </c>
      <c r="B76" s="44" t="s">
        <v>217</v>
      </c>
      <c r="C76" s="44" t="s">
        <v>76</v>
      </c>
      <c r="D76" s="135">
        <v>44916</v>
      </c>
      <c r="E76" s="135">
        <v>44919</v>
      </c>
      <c r="F76" s="136">
        <v>4</v>
      </c>
      <c r="G76" s="44" t="s">
        <v>218</v>
      </c>
      <c r="H76" s="44" t="s">
        <v>219</v>
      </c>
      <c r="I76" s="136">
        <v>72</v>
      </c>
      <c r="J76" s="80"/>
      <c r="K76" s="86"/>
      <c r="L76" s="86"/>
      <c r="M76" s="86"/>
      <c r="N76" s="28"/>
      <c r="O76" s="63"/>
    </row>
    <row r="77" spans="1:15" s="3" customFormat="1" ht="79.5" customHeight="1">
      <c r="A77" s="34">
        <v>1</v>
      </c>
      <c r="B77" s="44" t="s">
        <v>220</v>
      </c>
      <c r="C77" s="44" t="s">
        <v>221</v>
      </c>
      <c r="D77" s="135">
        <v>44904</v>
      </c>
      <c r="E77" s="135">
        <v>44906</v>
      </c>
      <c r="F77" s="136">
        <v>3</v>
      </c>
      <c r="G77" s="44" t="s">
        <v>222</v>
      </c>
      <c r="H77" s="44" t="s">
        <v>223</v>
      </c>
      <c r="I77" s="136">
        <v>200</v>
      </c>
      <c r="J77" s="80"/>
      <c r="K77" s="86"/>
      <c r="L77" s="86"/>
      <c r="M77" s="86"/>
      <c r="N77" s="28"/>
      <c r="O77" s="63"/>
    </row>
    <row r="78" spans="1:15" s="3" customFormat="1" ht="78.75">
      <c r="A78" s="34">
        <v>1</v>
      </c>
      <c r="B78" s="44" t="s">
        <v>224</v>
      </c>
      <c r="C78" s="44" t="s">
        <v>221</v>
      </c>
      <c r="D78" s="135">
        <v>44836</v>
      </c>
      <c r="E78" s="135">
        <v>44899</v>
      </c>
      <c r="F78" s="136">
        <v>3</v>
      </c>
      <c r="G78" s="44" t="s">
        <v>222</v>
      </c>
      <c r="H78" s="44" t="s">
        <v>223</v>
      </c>
      <c r="I78" s="136">
        <v>200</v>
      </c>
      <c r="J78" s="80"/>
      <c r="K78" s="86"/>
      <c r="L78" s="86"/>
      <c r="M78" s="86"/>
      <c r="N78" s="28"/>
      <c r="O78" s="63"/>
    </row>
    <row r="79" spans="1:15" s="3" customFormat="1" ht="45">
      <c r="A79" s="34">
        <v>1</v>
      </c>
      <c r="B79" s="44" t="s">
        <v>225</v>
      </c>
      <c r="C79" s="44" t="s">
        <v>81</v>
      </c>
      <c r="D79" s="144">
        <v>44898</v>
      </c>
      <c r="E79" s="144">
        <v>44898</v>
      </c>
      <c r="F79" s="136">
        <v>1</v>
      </c>
      <c r="G79" s="145" t="s">
        <v>226</v>
      </c>
      <c r="H79" s="44" t="s">
        <v>112</v>
      </c>
      <c r="I79" s="136">
        <v>90</v>
      </c>
      <c r="J79" s="80"/>
      <c r="K79" s="86"/>
      <c r="L79" s="86"/>
      <c r="M79" s="86"/>
      <c r="N79" s="28"/>
      <c r="O79" s="63"/>
    </row>
    <row r="80" spans="1:15" s="3" customFormat="1" ht="157.5">
      <c r="A80" s="34">
        <v>1</v>
      </c>
      <c r="B80" s="44" t="s">
        <v>227</v>
      </c>
      <c r="C80" s="44" t="s">
        <v>208</v>
      </c>
      <c r="D80" s="135">
        <v>44906</v>
      </c>
      <c r="E80" s="135">
        <v>44906</v>
      </c>
      <c r="F80" s="136">
        <v>1</v>
      </c>
      <c r="G80" s="44" t="s">
        <v>228</v>
      </c>
      <c r="H80" s="44" t="s">
        <v>229</v>
      </c>
      <c r="I80" s="136">
        <v>160</v>
      </c>
      <c r="J80" s="80"/>
      <c r="K80" s="86"/>
      <c r="L80" s="86"/>
      <c r="M80" s="86"/>
      <c r="N80" s="28"/>
      <c r="O80" s="63"/>
    </row>
    <row r="81" spans="1:15" s="3" customFormat="1" ht="33.75">
      <c r="A81" s="34">
        <v>1</v>
      </c>
      <c r="B81" s="44" t="s">
        <v>230</v>
      </c>
      <c r="C81" s="44" t="s">
        <v>111</v>
      </c>
      <c r="D81" s="135">
        <v>44919</v>
      </c>
      <c r="E81" s="135">
        <v>44919</v>
      </c>
      <c r="F81" s="136">
        <v>1</v>
      </c>
      <c r="G81" s="44" t="s">
        <v>231</v>
      </c>
      <c r="H81" s="44" t="s">
        <v>232</v>
      </c>
      <c r="I81" s="136">
        <v>6</v>
      </c>
      <c r="J81" s="59"/>
      <c r="K81" s="86"/>
      <c r="L81" s="86"/>
      <c r="M81" s="86"/>
      <c r="N81" s="28"/>
      <c r="O81" s="63"/>
    </row>
    <row r="82" spans="1:15" s="3" customFormat="1" ht="123.75">
      <c r="A82" s="34">
        <v>1</v>
      </c>
      <c r="B82" s="44" t="s">
        <v>233</v>
      </c>
      <c r="C82" s="44" t="s">
        <v>234</v>
      </c>
      <c r="D82" s="135">
        <v>44919</v>
      </c>
      <c r="E82" s="135">
        <v>44920</v>
      </c>
      <c r="F82" s="136">
        <v>2</v>
      </c>
      <c r="G82" s="44" t="s">
        <v>235</v>
      </c>
      <c r="H82" s="44" t="s">
        <v>236</v>
      </c>
      <c r="I82" s="136">
        <v>50</v>
      </c>
      <c r="J82" s="80"/>
      <c r="K82" s="86"/>
      <c r="L82" s="86"/>
      <c r="M82" s="86"/>
      <c r="N82" s="28"/>
      <c r="O82" s="63"/>
    </row>
    <row r="83" spans="1:15" s="3" customFormat="1" ht="90">
      <c r="A83" s="34">
        <v>1</v>
      </c>
      <c r="B83" s="44" t="s">
        <v>237</v>
      </c>
      <c r="C83" s="44" t="s">
        <v>238</v>
      </c>
      <c r="D83" s="135">
        <v>44919</v>
      </c>
      <c r="E83" s="135">
        <v>44920</v>
      </c>
      <c r="F83" s="136">
        <v>2</v>
      </c>
      <c r="G83" s="44" t="s">
        <v>239</v>
      </c>
      <c r="H83" s="44" t="s">
        <v>240</v>
      </c>
      <c r="I83" s="136">
        <v>350</v>
      </c>
      <c r="J83" s="80"/>
      <c r="K83" s="86"/>
      <c r="L83" s="86"/>
      <c r="M83" s="86"/>
      <c r="N83" s="28"/>
      <c r="O83" s="63"/>
    </row>
    <row r="84" spans="1:15" s="3" customFormat="1" ht="126" customHeight="1">
      <c r="A84" s="34">
        <v>1</v>
      </c>
      <c r="B84" s="44" t="s">
        <v>241</v>
      </c>
      <c r="C84" s="44" t="s">
        <v>242</v>
      </c>
      <c r="D84" s="135">
        <v>44920</v>
      </c>
      <c r="E84" s="135">
        <v>44920</v>
      </c>
      <c r="F84" s="136">
        <v>1</v>
      </c>
      <c r="G84" s="44" t="s">
        <v>243</v>
      </c>
      <c r="H84" s="44" t="s">
        <v>244</v>
      </c>
      <c r="I84" s="136">
        <v>300</v>
      </c>
      <c r="J84" s="80"/>
      <c r="K84" s="86"/>
      <c r="L84" s="86"/>
      <c r="M84" s="86"/>
      <c r="N84" s="28"/>
      <c r="O84" s="63"/>
    </row>
    <row r="85" spans="1:15" s="3" customFormat="1" ht="78.75">
      <c r="A85" s="34">
        <v>1</v>
      </c>
      <c r="B85" s="44" t="s">
        <v>245</v>
      </c>
      <c r="C85" s="44" t="s">
        <v>113</v>
      </c>
      <c r="D85" s="135">
        <v>44904</v>
      </c>
      <c r="E85" s="135">
        <v>44906</v>
      </c>
      <c r="F85" s="136">
        <v>3</v>
      </c>
      <c r="G85" s="44" t="s">
        <v>246</v>
      </c>
      <c r="H85" s="44" t="s">
        <v>247</v>
      </c>
      <c r="I85" s="136">
        <v>92</v>
      </c>
      <c r="J85" s="80"/>
      <c r="K85" s="86"/>
      <c r="L85" s="86"/>
      <c r="M85" s="86"/>
      <c r="N85" s="28"/>
      <c r="O85" s="63"/>
    </row>
    <row r="86" spans="1:15" s="3" customFormat="1" ht="78.75">
      <c r="A86" s="34">
        <v>1</v>
      </c>
      <c r="B86" s="44" t="s">
        <v>248</v>
      </c>
      <c r="C86" s="44" t="s">
        <v>82</v>
      </c>
      <c r="D86" s="135">
        <v>44898</v>
      </c>
      <c r="E86" s="135">
        <v>44899</v>
      </c>
      <c r="F86" s="136">
        <v>2</v>
      </c>
      <c r="G86" s="44" t="s">
        <v>249</v>
      </c>
      <c r="H86" s="44" t="s">
        <v>250</v>
      </c>
      <c r="I86" s="136">
        <v>663</v>
      </c>
      <c r="J86" s="80"/>
      <c r="K86" s="86"/>
      <c r="L86" s="86"/>
      <c r="M86" s="86"/>
      <c r="N86" s="28"/>
      <c r="O86" s="63"/>
    </row>
    <row r="87" spans="1:15" s="3" customFormat="1" ht="78.75">
      <c r="A87" s="34">
        <v>1</v>
      </c>
      <c r="B87" s="44" t="s">
        <v>251</v>
      </c>
      <c r="C87" s="44" t="s">
        <v>82</v>
      </c>
      <c r="D87" s="135">
        <v>44905</v>
      </c>
      <c r="E87" s="135">
        <v>44906</v>
      </c>
      <c r="F87" s="136">
        <v>2</v>
      </c>
      <c r="G87" s="44" t="s">
        <v>252</v>
      </c>
      <c r="H87" s="44" t="s">
        <v>253</v>
      </c>
      <c r="I87" s="136">
        <v>534</v>
      </c>
      <c r="J87" s="80"/>
      <c r="K87" s="86"/>
      <c r="L87" s="86"/>
      <c r="M87" s="86"/>
      <c r="N87" s="28"/>
      <c r="O87" s="63"/>
    </row>
    <row r="88" spans="1:15" s="3" customFormat="1" ht="78.75">
      <c r="A88" s="34">
        <v>1</v>
      </c>
      <c r="B88" s="44" t="s">
        <v>254</v>
      </c>
      <c r="C88" s="44" t="s">
        <v>82</v>
      </c>
      <c r="D88" s="135">
        <v>44911</v>
      </c>
      <c r="E88" s="135">
        <v>44913</v>
      </c>
      <c r="F88" s="136">
        <v>3</v>
      </c>
      <c r="G88" s="44" t="s">
        <v>249</v>
      </c>
      <c r="H88" s="44" t="s">
        <v>253</v>
      </c>
      <c r="I88" s="136">
        <v>795</v>
      </c>
      <c r="J88" s="80"/>
      <c r="K88" s="86"/>
      <c r="L88" s="86"/>
      <c r="M88" s="86"/>
      <c r="N88" s="28"/>
      <c r="O88" s="63"/>
    </row>
    <row r="89" spans="1:15" s="3" customFormat="1" ht="45">
      <c r="A89" s="34">
        <v>1</v>
      </c>
      <c r="B89" s="44" t="s">
        <v>255</v>
      </c>
      <c r="C89" s="44" t="s">
        <v>82</v>
      </c>
      <c r="D89" s="135">
        <v>44916</v>
      </c>
      <c r="E89" s="135">
        <v>44917</v>
      </c>
      <c r="F89" s="136">
        <v>2</v>
      </c>
      <c r="G89" s="44" t="s">
        <v>256</v>
      </c>
      <c r="H89" s="44" t="s">
        <v>257</v>
      </c>
      <c r="I89" s="136">
        <v>363</v>
      </c>
      <c r="J89" s="80"/>
      <c r="K89" s="86"/>
      <c r="L89" s="86"/>
      <c r="M89" s="86"/>
      <c r="N89" s="28"/>
      <c r="O89" s="63"/>
    </row>
    <row r="90" spans="1:15" s="3" customFormat="1" ht="67.5">
      <c r="A90" s="34">
        <v>1</v>
      </c>
      <c r="B90" s="44" t="s">
        <v>258</v>
      </c>
      <c r="C90" s="44" t="s">
        <v>129</v>
      </c>
      <c r="D90" s="137">
        <v>44897</v>
      </c>
      <c r="E90" s="137">
        <v>44899</v>
      </c>
      <c r="F90" s="138">
        <v>3</v>
      </c>
      <c r="G90" s="44" t="s">
        <v>259</v>
      </c>
      <c r="H90" s="44" t="s">
        <v>260</v>
      </c>
      <c r="I90" s="138">
        <v>102</v>
      </c>
      <c r="J90" s="88"/>
      <c r="K90" s="86"/>
      <c r="L90" s="86"/>
      <c r="M90" s="86"/>
      <c r="N90" s="28"/>
      <c r="O90" s="63"/>
    </row>
    <row r="91" spans="1:15" s="3" customFormat="1" ht="146.25">
      <c r="A91" s="34">
        <v>1</v>
      </c>
      <c r="B91" s="44" t="s">
        <v>261</v>
      </c>
      <c r="C91" s="44" t="s">
        <v>132</v>
      </c>
      <c r="D91" s="137">
        <v>44896</v>
      </c>
      <c r="E91" s="137">
        <v>44901</v>
      </c>
      <c r="F91" s="138">
        <v>6</v>
      </c>
      <c r="G91" s="44" t="s">
        <v>262</v>
      </c>
      <c r="H91" s="44" t="s">
        <v>263</v>
      </c>
      <c r="I91" s="138">
        <v>160</v>
      </c>
      <c r="J91" s="88"/>
      <c r="K91" s="86"/>
      <c r="L91" s="86"/>
      <c r="M91" s="86"/>
      <c r="N91" s="28"/>
      <c r="O91" s="63"/>
    </row>
    <row r="92" spans="1:15" s="3" customFormat="1" ht="112.5">
      <c r="A92" s="34">
        <v>1</v>
      </c>
      <c r="B92" s="44" t="s">
        <v>264</v>
      </c>
      <c r="C92" s="44" t="s">
        <v>132</v>
      </c>
      <c r="D92" s="137">
        <v>44911</v>
      </c>
      <c r="E92" s="137">
        <v>44913</v>
      </c>
      <c r="F92" s="138">
        <v>3</v>
      </c>
      <c r="G92" s="44" t="s">
        <v>265</v>
      </c>
      <c r="H92" s="44" t="s">
        <v>263</v>
      </c>
      <c r="I92" s="138">
        <v>52</v>
      </c>
      <c r="J92" s="88"/>
      <c r="K92" s="86"/>
      <c r="L92" s="86"/>
      <c r="M92" s="86"/>
      <c r="N92" s="28"/>
      <c r="O92" s="63"/>
    </row>
    <row r="93" spans="1:15" s="3" customFormat="1" ht="78.75">
      <c r="A93" s="34">
        <v>1</v>
      </c>
      <c r="B93" s="44" t="s">
        <v>266</v>
      </c>
      <c r="C93" s="44" t="s">
        <v>85</v>
      </c>
      <c r="D93" s="137">
        <v>44910</v>
      </c>
      <c r="E93" s="137">
        <v>44913</v>
      </c>
      <c r="F93" s="138">
        <v>3</v>
      </c>
      <c r="G93" s="44" t="s">
        <v>267</v>
      </c>
      <c r="H93" s="44" t="s">
        <v>268</v>
      </c>
      <c r="I93" s="138">
        <v>345</v>
      </c>
      <c r="J93" s="88"/>
      <c r="K93" s="86"/>
      <c r="L93" s="86"/>
      <c r="M93" s="86"/>
      <c r="N93" s="28"/>
      <c r="O93" s="63"/>
    </row>
    <row r="94" spans="1:15" s="3" customFormat="1" ht="90">
      <c r="A94" s="34">
        <v>1</v>
      </c>
      <c r="B94" s="44" t="s">
        <v>269</v>
      </c>
      <c r="C94" s="44" t="s">
        <v>106</v>
      </c>
      <c r="D94" s="137">
        <v>44896</v>
      </c>
      <c r="E94" s="137">
        <v>44902</v>
      </c>
      <c r="F94" s="138">
        <v>7</v>
      </c>
      <c r="G94" s="44" t="s">
        <v>270</v>
      </c>
      <c r="H94" s="44" t="s">
        <v>271</v>
      </c>
      <c r="I94" s="138">
        <v>120</v>
      </c>
      <c r="J94" s="88"/>
      <c r="K94" s="86"/>
      <c r="L94" s="86"/>
      <c r="M94" s="86"/>
      <c r="N94" s="28"/>
      <c r="O94" s="63"/>
    </row>
    <row r="95" spans="1:15" s="3" customFormat="1" ht="67.5">
      <c r="A95" s="34">
        <v>1</v>
      </c>
      <c r="B95" s="44" t="s">
        <v>272</v>
      </c>
      <c r="C95" s="44" t="s">
        <v>164</v>
      </c>
      <c r="D95" s="137">
        <v>44912</v>
      </c>
      <c r="E95" s="137">
        <v>44913</v>
      </c>
      <c r="F95" s="138">
        <v>2</v>
      </c>
      <c r="G95" s="44" t="s">
        <v>273</v>
      </c>
      <c r="H95" s="44" t="s">
        <v>274</v>
      </c>
      <c r="I95" s="138">
        <v>41</v>
      </c>
      <c r="J95" s="88"/>
      <c r="K95" s="86"/>
      <c r="L95" s="86"/>
      <c r="M95" s="86"/>
      <c r="N95" s="28"/>
      <c r="O95" s="63"/>
    </row>
    <row r="96" spans="1:15" s="3" customFormat="1" ht="101.25">
      <c r="A96" s="34">
        <v>1</v>
      </c>
      <c r="B96" s="44" t="s">
        <v>275</v>
      </c>
      <c r="C96" s="44" t="s">
        <v>83</v>
      </c>
      <c r="D96" s="137">
        <v>44897</v>
      </c>
      <c r="E96" s="137">
        <v>44898</v>
      </c>
      <c r="F96" s="138">
        <v>2</v>
      </c>
      <c r="G96" s="44" t="s">
        <v>276</v>
      </c>
      <c r="H96" s="44" t="s">
        <v>277</v>
      </c>
      <c r="I96" s="138">
        <v>284</v>
      </c>
      <c r="J96" s="88"/>
      <c r="K96" s="86"/>
      <c r="L96" s="86"/>
      <c r="M96" s="86"/>
      <c r="N96" s="28"/>
      <c r="O96" s="63"/>
    </row>
    <row r="97" spans="1:15" s="3" customFormat="1" ht="78.75">
      <c r="A97" s="34">
        <v>1</v>
      </c>
      <c r="B97" s="44" t="s">
        <v>278</v>
      </c>
      <c r="C97" s="44" t="s">
        <v>83</v>
      </c>
      <c r="D97" s="137">
        <v>44897</v>
      </c>
      <c r="E97" s="137">
        <v>44898</v>
      </c>
      <c r="F97" s="138">
        <v>2</v>
      </c>
      <c r="G97" s="44" t="s">
        <v>279</v>
      </c>
      <c r="H97" s="44" t="s">
        <v>280</v>
      </c>
      <c r="I97" s="138">
        <v>89</v>
      </c>
      <c r="J97" s="88"/>
      <c r="K97" s="86"/>
      <c r="L97" s="86"/>
      <c r="M97" s="86"/>
      <c r="N97" s="28"/>
      <c r="O97" s="63"/>
    </row>
    <row r="98" spans="1:15" s="3" customFormat="1" ht="112.5">
      <c r="A98" s="34">
        <v>1</v>
      </c>
      <c r="B98" s="44" t="s">
        <v>281</v>
      </c>
      <c r="C98" s="44" t="s">
        <v>83</v>
      </c>
      <c r="D98" s="137">
        <v>44918</v>
      </c>
      <c r="E98" s="137">
        <v>44919</v>
      </c>
      <c r="F98" s="138">
        <v>2</v>
      </c>
      <c r="G98" s="44" t="s">
        <v>282</v>
      </c>
      <c r="H98" s="44" t="s">
        <v>283</v>
      </c>
      <c r="I98" s="138">
        <v>150</v>
      </c>
      <c r="J98" s="88"/>
      <c r="K98" s="86"/>
      <c r="L98" s="86"/>
      <c r="M98" s="86"/>
      <c r="N98" s="28"/>
      <c r="O98" s="63"/>
    </row>
    <row r="99" spans="1:15" s="3" customFormat="1" ht="45">
      <c r="A99" s="34">
        <v>1</v>
      </c>
      <c r="B99" s="44" t="s">
        <v>284</v>
      </c>
      <c r="C99" s="44" t="s">
        <v>285</v>
      </c>
      <c r="D99" s="137">
        <v>44912</v>
      </c>
      <c r="E99" s="137">
        <v>44912</v>
      </c>
      <c r="F99" s="138">
        <v>1</v>
      </c>
      <c r="G99" s="44" t="s">
        <v>286</v>
      </c>
      <c r="H99" s="44" t="s">
        <v>287</v>
      </c>
      <c r="I99" s="138">
        <v>21</v>
      </c>
      <c r="J99" s="88"/>
      <c r="K99" s="86"/>
      <c r="L99" s="86"/>
      <c r="M99" s="86"/>
      <c r="N99" s="28"/>
      <c r="O99" s="63"/>
    </row>
    <row r="100" spans="1:15" s="3" customFormat="1" ht="168.75">
      <c r="A100" s="34">
        <v>1</v>
      </c>
      <c r="B100" s="44" t="s">
        <v>288</v>
      </c>
      <c r="C100" s="44" t="s">
        <v>289</v>
      </c>
      <c r="D100" s="137">
        <v>44913</v>
      </c>
      <c r="E100" s="137">
        <v>44913</v>
      </c>
      <c r="F100" s="138">
        <v>1</v>
      </c>
      <c r="G100" s="44" t="s">
        <v>290</v>
      </c>
      <c r="H100" s="44" t="s">
        <v>291</v>
      </c>
      <c r="I100" s="138">
        <v>86</v>
      </c>
      <c r="J100" s="88"/>
      <c r="K100" s="86"/>
      <c r="L100" s="86"/>
      <c r="M100" s="86"/>
      <c r="N100" s="28"/>
      <c r="O100" s="63"/>
    </row>
    <row r="101" spans="1:15" s="3" customFormat="1" ht="135">
      <c r="A101" s="34">
        <v>1</v>
      </c>
      <c r="B101" s="44" t="s">
        <v>292</v>
      </c>
      <c r="C101" s="44" t="s">
        <v>289</v>
      </c>
      <c r="D101" s="137">
        <v>44913</v>
      </c>
      <c r="E101" s="137">
        <v>44913</v>
      </c>
      <c r="F101" s="138">
        <v>1</v>
      </c>
      <c r="G101" s="44" t="s">
        <v>290</v>
      </c>
      <c r="H101" s="44" t="s">
        <v>291</v>
      </c>
      <c r="I101" s="138">
        <v>84</v>
      </c>
      <c r="J101" s="88"/>
      <c r="K101" s="86"/>
      <c r="L101" s="86"/>
      <c r="M101" s="86"/>
      <c r="N101" s="28"/>
      <c r="O101" s="63"/>
    </row>
    <row r="102" spans="1:15" s="3" customFormat="1" ht="146.25">
      <c r="A102" s="34">
        <v>1</v>
      </c>
      <c r="B102" s="44" t="s">
        <v>293</v>
      </c>
      <c r="C102" s="44" t="s">
        <v>294</v>
      </c>
      <c r="D102" s="137">
        <v>44910</v>
      </c>
      <c r="E102" s="137">
        <v>44913</v>
      </c>
      <c r="F102" s="138">
        <v>3</v>
      </c>
      <c r="G102" s="44" t="s">
        <v>295</v>
      </c>
      <c r="H102" s="44" t="s">
        <v>296</v>
      </c>
      <c r="I102" s="138">
        <v>200</v>
      </c>
      <c r="J102" s="88"/>
      <c r="K102" s="86"/>
      <c r="L102" s="86"/>
      <c r="M102" s="86"/>
      <c r="N102" s="28"/>
      <c r="O102" s="63"/>
    </row>
    <row r="103" spans="1:15" s="3" customFormat="1" ht="67.5">
      <c r="A103" s="34">
        <v>1</v>
      </c>
      <c r="B103" s="44" t="s">
        <v>297</v>
      </c>
      <c r="C103" s="44" t="s">
        <v>298</v>
      </c>
      <c r="D103" s="137">
        <v>44899</v>
      </c>
      <c r="E103" s="137">
        <v>44899</v>
      </c>
      <c r="F103" s="138">
        <v>1</v>
      </c>
      <c r="G103" s="44" t="s">
        <v>299</v>
      </c>
      <c r="H103" s="44" t="s">
        <v>300</v>
      </c>
      <c r="I103" s="138">
        <v>140</v>
      </c>
      <c r="J103" s="88"/>
      <c r="K103" s="86"/>
      <c r="L103" s="86"/>
      <c r="M103" s="86"/>
      <c r="N103" s="28"/>
      <c r="O103" s="63"/>
    </row>
    <row r="104" spans="1:15" s="3" customFormat="1" ht="101.25">
      <c r="A104" s="34">
        <v>1</v>
      </c>
      <c r="B104" s="44" t="s">
        <v>301</v>
      </c>
      <c r="C104" s="44" t="s">
        <v>302</v>
      </c>
      <c r="D104" s="137">
        <v>44913</v>
      </c>
      <c r="E104" s="137">
        <v>44913</v>
      </c>
      <c r="F104" s="138">
        <v>1</v>
      </c>
      <c r="G104" s="44" t="s">
        <v>303</v>
      </c>
      <c r="H104" s="44" t="s">
        <v>304</v>
      </c>
      <c r="I104" s="138">
        <v>130</v>
      </c>
      <c r="J104" s="88"/>
      <c r="K104" s="86"/>
      <c r="L104" s="86"/>
      <c r="M104" s="86"/>
      <c r="N104" s="28"/>
      <c r="O104" s="63"/>
    </row>
    <row r="105" spans="1:15" s="3" customFormat="1" ht="90">
      <c r="A105" s="34">
        <v>1</v>
      </c>
      <c r="B105" s="44" t="s">
        <v>305</v>
      </c>
      <c r="C105" s="44" t="s">
        <v>306</v>
      </c>
      <c r="D105" s="137">
        <v>44899</v>
      </c>
      <c r="E105" s="137">
        <v>44899</v>
      </c>
      <c r="F105" s="138">
        <v>1</v>
      </c>
      <c r="G105" s="44" t="s">
        <v>307</v>
      </c>
      <c r="H105" s="44" t="s">
        <v>308</v>
      </c>
      <c r="I105" s="138">
        <v>263</v>
      </c>
      <c r="J105" s="88"/>
      <c r="K105" s="86"/>
      <c r="L105" s="86"/>
      <c r="M105" s="86"/>
      <c r="N105" s="28"/>
      <c r="O105" s="63"/>
    </row>
    <row r="106" spans="1:15" s="3" customFormat="1" ht="67.5">
      <c r="A106" s="34">
        <v>1</v>
      </c>
      <c r="B106" s="44" t="s">
        <v>309</v>
      </c>
      <c r="C106" s="44" t="s">
        <v>310</v>
      </c>
      <c r="D106" s="137">
        <v>44904</v>
      </c>
      <c r="E106" s="137">
        <v>44906</v>
      </c>
      <c r="F106" s="138">
        <v>3</v>
      </c>
      <c r="G106" s="44" t="s">
        <v>311</v>
      </c>
      <c r="H106" s="44" t="s">
        <v>312</v>
      </c>
      <c r="I106" s="138">
        <v>77</v>
      </c>
      <c r="J106" s="88"/>
      <c r="K106" s="86"/>
      <c r="L106" s="86"/>
      <c r="M106" s="86"/>
      <c r="N106" s="28"/>
      <c r="O106" s="63"/>
    </row>
    <row r="107" spans="1:15" s="3" customFormat="1" ht="56.25">
      <c r="A107" s="34">
        <v>1</v>
      </c>
      <c r="B107" s="44" t="s">
        <v>313</v>
      </c>
      <c r="C107" s="44" t="s">
        <v>314</v>
      </c>
      <c r="D107" s="137">
        <v>44903</v>
      </c>
      <c r="E107" s="137">
        <v>44905</v>
      </c>
      <c r="F107" s="138">
        <v>3</v>
      </c>
      <c r="G107" s="44" t="s">
        <v>315</v>
      </c>
      <c r="H107" s="44" t="s">
        <v>316</v>
      </c>
      <c r="I107" s="138">
        <v>451</v>
      </c>
      <c r="J107" s="88"/>
      <c r="K107" s="86"/>
      <c r="L107" s="86"/>
      <c r="M107" s="86"/>
      <c r="N107" s="28"/>
      <c r="O107" s="63"/>
    </row>
    <row r="108" spans="1:15" s="3" customFormat="1" ht="78.75">
      <c r="A108" s="34">
        <v>1</v>
      </c>
      <c r="B108" s="44" t="s">
        <v>317</v>
      </c>
      <c r="C108" s="44" t="s">
        <v>318</v>
      </c>
      <c r="D108" s="137">
        <v>44919</v>
      </c>
      <c r="E108" s="137">
        <v>44920</v>
      </c>
      <c r="F108" s="138">
        <v>2</v>
      </c>
      <c r="G108" s="44" t="s">
        <v>319</v>
      </c>
      <c r="H108" s="44" t="s">
        <v>320</v>
      </c>
      <c r="I108" s="138">
        <v>75</v>
      </c>
      <c r="J108" s="88"/>
      <c r="K108" s="86"/>
      <c r="L108" s="86"/>
      <c r="M108" s="86"/>
      <c r="N108" s="28"/>
      <c r="O108" s="63"/>
    </row>
    <row r="109" spans="1:15" s="3" customFormat="1" ht="78.75">
      <c r="A109" s="34">
        <v>1</v>
      </c>
      <c r="B109" s="44" t="s">
        <v>321</v>
      </c>
      <c r="C109" s="44" t="s">
        <v>318</v>
      </c>
      <c r="D109" s="137">
        <v>44919</v>
      </c>
      <c r="E109" s="137">
        <v>44920</v>
      </c>
      <c r="F109" s="138">
        <v>2</v>
      </c>
      <c r="G109" s="44" t="s">
        <v>319</v>
      </c>
      <c r="H109" s="44" t="s">
        <v>320</v>
      </c>
      <c r="I109" s="138">
        <v>75</v>
      </c>
      <c r="J109" s="88"/>
      <c r="K109" s="86"/>
      <c r="L109" s="86"/>
      <c r="M109" s="86"/>
      <c r="N109" s="28"/>
      <c r="O109" s="63"/>
    </row>
    <row r="110" spans="1:15" s="3" customFormat="1" ht="78.75">
      <c r="A110" s="34">
        <v>1</v>
      </c>
      <c r="B110" s="44" t="s">
        <v>322</v>
      </c>
      <c r="C110" s="44" t="s">
        <v>323</v>
      </c>
      <c r="D110" s="137">
        <v>44907</v>
      </c>
      <c r="E110" s="137">
        <v>44912</v>
      </c>
      <c r="F110" s="138">
        <v>6</v>
      </c>
      <c r="G110" s="44" t="s">
        <v>324</v>
      </c>
      <c r="H110" s="44" t="s">
        <v>325</v>
      </c>
      <c r="I110" s="138">
        <v>14</v>
      </c>
      <c r="J110" s="88"/>
      <c r="K110" s="86"/>
      <c r="L110" s="86"/>
      <c r="M110" s="86"/>
      <c r="N110" s="28"/>
      <c r="O110" s="63"/>
    </row>
    <row r="111" spans="1:15" s="3" customFormat="1" ht="33.75">
      <c r="A111" s="34">
        <v>1</v>
      </c>
      <c r="B111" s="44" t="s">
        <v>326</v>
      </c>
      <c r="C111" s="44" t="s">
        <v>179</v>
      </c>
      <c r="D111" s="137">
        <v>44923</v>
      </c>
      <c r="E111" s="137">
        <v>44924</v>
      </c>
      <c r="F111" s="138">
        <v>2</v>
      </c>
      <c r="G111" s="44" t="s">
        <v>327</v>
      </c>
      <c r="H111" s="44" t="s">
        <v>328</v>
      </c>
      <c r="I111" s="138">
        <v>60</v>
      </c>
      <c r="J111" s="88"/>
      <c r="K111" s="86"/>
      <c r="L111" s="86"/>
      <c r="M111" s="86"/>
      <c r="N111" s="28"/>
      <c r="O111" s="63"/>
    </row>
    <row r="112" spans="1:15" s="3" customFormat="1" ht="180">
      <c r="A112" s="34">
        <v>1</v>
      </c>
      <c r="B112" s="44" t="s">
        <v>329</v>
      </c>
      <c r="C112" s="44" t="s">
        <v>78</v>
      </c>
      <c r="D112" s="137">
        <v>44918</v>
      </c>
      <c r="E112" s="137">
        <v>44920</v>
      </c>
      <c r="F112" s="138">
        <v>3</v>
      </c>
      <c r="G112" s="44" t="s">
        <v>330</v>
      </c>
      <c r="H112" s="44" t="s">
        <v>331</v>
      </c>
      <c r="I112" s="138">
        <v>170</v>
      </c>
      <c r="J112" s="88"/>
      <c r="K112" s="86"/>
      <c r="L112" s="86"/>
      <c r="M112" s="86"/>
      <c r="N112" s="28"/>
      <c r="O112" s="63"/>
    </row>
    <row r="113" spans="1:15" s="3" customFormat="1" ht="112.5">
      <c r="A113" s="34">
        <v>1</v>
      </c>
      <c r="B113" s="44" t="s">
        <v>332</v>
      </c>
      <c r="C113" s="44" t="s">
        <v>79</v>
      </c>
      <c r="D113" s="137">
        <v>44905</v>
      </c>
      <c r="E113" s="137">
        <v>44905</v>
      </c>
      <c r="F113" s="138">
        <v>1</v>
      </c>
      <c r="G113" s="44" t="s">
        <v>333</v>
      </c>
      <c r="H113" s="44" t="s">
        <v>334</v>
      </c>
      <c r="I113" s="138">
        <v>123</v>
      </c>
      <c r="J113" s="88"/>
      <c r="K113" s="86"/>
      <c r="L113" s="86"/>
      <c r="M113" s="86"/>
      <c r="N113" s="28"/>
      <c r="O113" s="63"/>
    </row>
    <row r="114" spans="1:15" s="3" customFormat="1" ht="101.25">
      <c r="A114" s="34">
        <v>1</v>
      </c>
      <c r="B114" s="44" t="s">
        <v>335</v>
      </c>
      <c r="C114" s="44" t="s">
        <v>79</v>
      </c>
      <c r="D114" s="137">
        <v>44918</v>
      </c>
      <c r="E114" s="137">
        <v>44920</v>
      </c>
      <c r="F114" s="138">
        <v>3</v>
      </c>
      <c r="G114" s="44" t="s">
        <v>336</v>
      </c>
      <c r="H114" s="44" t="s">
        <v>337</v>
      </c>
      <c r="I114" s="138">
        <v>100</v>
      </c>
      <c r="J114" s="88"/>
      <c r="K114" s="86"/>
      <c r="L114" s="86"/>
      <c r="M114" s="86"/>
      <c r="N114" s="28"/>
      <c r="O114" s="63"/>
    </row>
    <row r="115" spans="1:15" s="3" customFormat="1" ht="112.5">
      <c r="A115" s="34">
        <v>1</v>
      </c>
      <c r="B115" s="44" t="s">
        <v>339</v>
      </c>
      <c r="C115" s="44" t="s">
        <v>146</v>
      </c>
      <c r="D115" s="137">
        <v>44911</v>
      </c>
      <c r="E115" s="137">
        <v>44913</v>
      </c>
      <c r="F115" s="138">
        <v>3</v>
      </c>
      <c r="G115" s="44" t="s">
        <v>340</v>
      </c>
      <c r="H115" s="44" t="s">
        <v>341</v>
      </c>
      <c r="I115" s="138">
        <v>50</v>
      </c>
      <c r="J115" s="88"/>
      <c r="K115" s="86"/>
      <c r="L115" s="86"/>
      <c r="M115" s="86"/>
      <c r="N115" s="28"/>
      <c r="O115" s="63"/>
    </row>
    <row r="116" spans="1:15" s="3" customFormat="1" ht="157.5">
      <c r="A116" s="34">
        <v>1</v>
      </c>
      <c r="B116" s="44" t="s">
        <v>342</v>
      </c>
      <c r="C116" s="44" t="s">
        <v>189</v>
      </c>
      <c r="D116" s="137">
        <v>44898</v>
      </c>
      <c r="E116" s="137">
        <v>44898</v>
      </c>
      <c r="F116" s="138">
        <v>1</v>
      </c>
      <c r="G116" s="44" t="s">
        <v>343</v>
      </c>
      <c r="H116" s="44" t="s">
        <v>344</v>
      </c>
      <c r="I116" s="138">
        <v>60</v>
      </c>
      <c r="J116" s="88"/>
      <c r="K116" s="86"/>
      <c r="L116" s="86"/>
      <c r="M116" s="86"/>
      <c r="N116" s="28"/>
      <c r="O116" s="63"/>
    </row>
    <row r="117" spans="1:15" s="3" customFormat="1" ht="157.5">
      <c r="A117" s="34">
        <v>1</v>
      </c>
      <c r="B117" s="44" t="s">
        <v>345</v>
      </c>
      <c r="C117" s="44" t="s">
        <v>189</v>
      </c>
      <c r="D117" s="137">
        <v>44921</v>
      </c>
      <c r="E117" s="137">
        <v>44921</v>
      </c>
      <c r="F117" s="138">
        <v>1</v>
      </c>
      <c r="G117" s="44" t="s">
        <v>343</v>
      </c>
      <c r="H117" s="44" t="s">
        <v>344</v>
      </c>
      <c r="I117" s="138">
        <v>85</v>
      </c>
      <c r="J117" s="88"/>
      <c r="K117" s="86"/>
      <c r="L117" s="86"/>
      <c r="M117" s="86"/>
      <c r="N117" s="28"/>
      <c r="O117" s="63"/>
    </row>
    <row r="118" spans="1:15" s="3" customFormat="1" ht="56.25">
      <c r="A118" s="34">
        <v>1</v>
      </c>
      <c r="B118" s="44" t="s">
        <v>346</v>
      </c>
      <c r="C118" s="44" t="s">
        <v>347</v>
      </c>
      <c r="D118" s="137">
        <v>44909</v>
      </c>
      <c r="E118" s="137">
        <v>44911</v>
      </c>
      <c r="F118" s="138">
        <v>3</v>
      </c>
      <c r="G118" s="44" t="s">
        <v>348</v>
      </c>
      <c r="H118" s="44" t="s">
        <v>349</v>
      </c>
      <c r="I118" s="138">
        <v>180</v>
      </c>
      <c r="J118" s="88"/>
      <c r="K118" s="86"/>
      <c r="L118" s="86"/>
      <c r="M118" s="86"/>
      <c r="N118" s="28"/>
      <c r="O118" s="63"/>
    </row>
    <row r="119" spans="1:15" s="3" customFormat="1" ht="17.25" customHeight="1">
      <c r="A119" s="48">
        <f>SUM(A74:A118)</f>
        <v>45</v>
      </c>
      <c r="B119" s="102"/>
      <c r="C119" s="102"/>
      <c r="D119" s="102"/>
      <c r="E119" s="102"/>
      <c r="F119" s="102">
        <f>SUM(F74:F118)</f>
        <v>110</v>
      </c>
      <c r="G119" s="102"/>
      <c r="H119" s="102"/>
      <c r="I119" s="102"/>
      <c r="J119" s="55"/>
      <c r="K119" s="54"/>
      <c r="L119" s="54"/>
      <c r="M119" s="54"/>
      <c r="N119" s="54"/>
      <c r="O119" s="64"/>
    </row>
    <row r="120" spans="1:15" s="3" customFormat="1" ht="28.5" customHeight="1">
      <c r="A120" s="93" t="s">
        <v>69</v>
      </c>
      <c r="B120" s="172" t="s">
        <v>68</v>
      </c>
      <c r="C120" s="173"/>
      <c r="D120" s="174"/>
      <c r="E120" s="94"/>
      <c r="F120" s="94"/>
      <c r="G120" s="94"/>
      <c r="H120" s="94"/>
      <c r="I120" s="94"/>
      <c r="J120" s="82"/>
      <c r="K120" s="86"/>
      <c r="L120" s="86"/>
      <c r="M120" s="86"/>
      <c r="N120" s="28"/>
      <c r="O120" s="63"/>
    </row>
    <row r="121" spans="1:15" s="3" customFormat="1" ht="33.75">
      <c r="A121" s="95">
        <v>1</v>
      </c>
      <c r="B121" s="44" t="s">
        <v>97</v>
      </c>
      <c r="C121" s="44" t="s">
        <v>76</v>
      </c>
      <c r="D121" s="135">
        <v>44899</v>
      </c>
      <c r="E121" s="135">
        <v>44907</v>
      </c>
      <c r="F121" s="136">
        <v>5</v>
      </c>
      <c r="G121" s="44" t="s">
        <v>350</v>
      </c>
      <c r="H121" s="44" t="s">
        <v>84</v>
      </c>
      <c r="I121" s="136">
        <v>1</v>
      </c>
      <c r="J121" s="182"/>
      <c r="K121" s="122"/>
      <c r="L121" s="122"/>
      <c r="M121" s="122"/>
      <c r="N121" s="183"/>
      <c r="O121" s="63"/>
    </row>
    <row r="122" spans="1:15" s="3" customFormat="1" ht="72">
      <c r="A122" s="95">
        <v>1</v>
      </c>
      <c r="B122" s="44" t="s">
        <v>351</v>
      </c>
      <c r="C122" s="44" t="s">
        <v>113</v>
      </c>
      <c r="D122" s="135">
        <v>44857</v>
      </c>
      <c r="E122" s="135">
        <v>44866</v>
      </c>
      <c r="F122" s="136">
        <v>10</v>
      </c>
      <c r="G122" s="44" t="s">
        <v>131</v>
      </c>
      <c r="H122" s="44" t="s">
        <v>115</v>
      </c>
      <c r="I122" s="136">
        <v>4</v>
      </c>
      <c r="J122" s="182"/>
      <c r="K122" s="122">
        <v>2</v>
      </c>
      <c r="L122" s="122">
        <v>4</v>
      </c>
      <c r="M122" s="122">
        <v>5</v>
      </c>
      <c r="N122" s="183">
        <f t="shared" ref="N122:N185" si="1">SUM(K122:M122)</f>
        <v>11</v>
      </c>
      <c r="O122" s="63" t="s">
        <v>474</v>
      </c>
    </row>
    <row r="123" spans="1:15" s="3" customFormat="1" ht="67.5">
      <c r="A123" s="95">
        <v>1</v>
      </c>
      <c r="B123" s="44" t="s">
        <v>352</v>
      </c>
      <c r="C123" s="44" t="s">
        <v>129</v>
      </c>
      <c r="D123" s="137">
        <v>44901</v>
      </c>
      <c r="E123" s="137">
        <v>44906</v>
      </c>
      <c r="F123" s="138">
        <v>6</v>
      </c>
      <c r="G123" s="44" t="s">
        <v>80</v>
      </c>
      <c r="H123" s="44" t="s">
        <v>353</v>
      </c>
      <c r="I123" s="138">
        <v>2</v>
      </c>
      <c r="J123" s="184">
        <v>1</v>
      </c>
      <c r="K123" s="122"/>
      <c r="L123" s="122"/>
      <c r="M123" s="122"/>
      <c r="N123" s="183">
        <f t="shared" si="1"/>
        <v>0</v>
      </c>
      <c r="O123" s="187"/>
    </row>
    <row r="124" spans="1:15" s="3" customFormat="1" ht="33.75">
      <c r="A124" s="95">
        <v>1</v>
      </c>
      <c r="B124" s="44" t="s">
        <v>354</v>
      </c>
      <c r="C124" s="44" t="s">
        <v>132</v>
      </c>
      <c r="D124" s="137">
        <v>44877</v>
      </c>
      <c r="E124" s="137">
        <v>44885</v>
      </c>
      <c r="F124" s="138">
        <v>8</v>
      </c>
      <c r="G124" s="44" t="s">
        <v>355</v>
      </c>
      <c r="H124" s="44" t="s">
        <v>134</v>
      </c>
      <c r="I124" s="138">
        <v>6</v>
      </c>
      <c r="J124" s="184">
        <v>1</v>
      </c>
      <c r="K124" s="122">
        <v>7</v>
      </c>
      <c r="L124" s="122">
        <v>3</v>
      </c>
      <c r="M124" s="122">
        <v>1</v>
      </c>
      <c r="N124" s="183">
        <f t="shared" si="1"/>
        <v>11</v>
      </c>
      <c r="O124" s="63" t="s">
        <v>475</v>
      </c>
    </row>
    <row r="125" spans="1:15" s="3" customFormat="1" ht="33.75">
      <c r="A125" s="95">
        <v>1</v>
      </c>
      <c r="B125" s="44" t="s">
        <v>97</v>
      </c>
      <c r="C125" s="44" t="s">
        <v>77</v>
      </c>
      <c r="D125" s="137">
        <v>44916</v>
      </c>
      <c r="E125" s="137">
        <v>44922</v>
      </c>
      <c r="F125" s="138">
        <v>7</v>
      </c>
      <c r="G125" s="44" t="s">
        <v>356</v>
      </c>
      <c r="H125" s="44" t="s">
        <v>137</v>
      </c>
      <c r="I125" s="138">
        <v>1</v>
      </c>
      <c r="J125" s="184">
        <v>1</v>
      </c>
      <c r="K125" s="122"/>
      <c r="L125" s="122"/>
      <c r="M125" s="122">
        <v>1</v>
      </c>
      <c r="N125" s="183">
        <f t="shared" si="1"/>
        <v>1</v>
      </c>
      <c r="O125" s="63" t="s">
        <v>477</v>
      </c>
    </row>
    <row r="126" spans="1:15" s="3" customFormat="1" ht="33.75">
      <c r="A126" s="95">
        <v>1</v>
      </c>
      <c r="B126" s="44" t="s">
        <v>97</v>
      </c>
      <c r="C126" s="44" t="s">
        <v>77</v>
      </c>
      <c r="D126" s="137">
        <v>44916</v>
      </c>
      <c r="E126" s="137">
        <v>44922</v>
      </c>
      <c r="F126" s="138">
        <v>7</v>
      </c>
      <c r="G126" s="44" t="s">
        <v>356</v>
      </c>
      <c r="H126" s="44" t="s">
        <v>137</v>
      </c>
      <c r="I126" s="138">
        <v>5</v>
      </c>
      <c r="J126" s="184">
        <v>2</v>
      </c>
      <c r="K126" s="122"/>
      <c r="L126" s="122"/>
      <c r="M126" s="122"/>
      <c r="N126" s="183"/>
      <c r="O126" s="187"/>
    </row>
    <row r="127" spans="1:15" s="3" customFormat="1" ht="67.5">
      <c r="A127" s="95">
        <v>1</v>
      </c>
      <c r="B127" s="44" t="s">
        <v>352</v>
      </c>
      <c r="C127" s="44" t="s">
        <v>129</v>
      </c>
      <c r="D127" s="137">
        <v>44901</v>
      </c>
      <c r="E127" s="137">
        <v>44906</v>
      </c>
      <c r="F127" s="138">
        <v>6</v>
      </c>
      <c r="G127" s="44" t="s">
        <v>80</v>
      </c>
      <c r="H127" s="44" t="s">
        <v>353</v>
      </c>
      <c r="I127" s="138"/>
      <c r="J127" s="184">
        <v>1</v>
      </c>
      <c r="K127" s="122"/>
      <c r="L127" s="122"/>
      <c r="M127" s="122"/>
      <c r="N127" s="183">
        <f t="shared" si="1"/>
        <v>0</v>
      </c>
      <c r="O127" s="187"/>
    </row>
    <row r="128" spans="1:15" s="3" customFormat="1" ht="22.5">
      <c r="A128" s="95">
        <v>1</v>
      </c>
      <c r="B128" s="44" t="s">
        <v>447</v>
      </c>
      <c r="C128" s="44" t="s">
        <v>114</v>
      </c>
      <c r="D128" s="135">
        <v>44861</v>
      </c>
      <c r="E128" s="135">
        <v>44867</v>
      </c>
      <c r="F128" s="136">
        <v>7</v>
      </c>
      <c r="G128" s="44" t="s">
        <v>448</v>
      </c>
      <c r="H128" s="44" t="s">
        <v>449</v>
      </c>
      <c r="I128" s="136">
        <v>1</v>
      </c>
      <c r="J128" s="182"/>
      <c r="K128" s="122"/>
      <c r="L128" s="122">
        <v>1</v>
      </c>
      <c r="M128" s="122"/>
      <c r="N128" s="183">
        <f t="shared" si="1"/>
        <v>1</v>
      </c>
      <c r="O128" s="63" t="s">
        <v>478</v>
      </c>
    </row>
    <row r="129" spans="1:15" s="3" customFormat="1" ht="20.25" customHeight="1">
      <c r="A129" s="49">
        <f>SUM(A121:A128)</f>
        <v>8</v>
      </c>
      <c r="B129" s="49"/>
      <c r="C129" s="49"/>
      <c r="D129" s="49"/>
      <c r="E129" s="49"/>
      <c r="F129" s="49">
        <f>SUM(F121:F128)</f>
        <v>56</v>
      </c>
      <c r="G129" s="49"/>
      <c r="H129" s="49"/>
      <c r="I129" s="49">
        <f>SUM(I121:I128)</f>
        <v>20</v>
      </c>
      <c r="J129" s="49">
        <f>SUM(J121:J128)</f>
        <v>6</v>
      </c>
      <c r="K129" s="48">
        <f t="shared" ref="K129:L129" si="2">SUM(K120:K128)</f>
        <v>9</v>
      </c>
      <c r="L129" s="48">
        <f t="shared" si="2"/>
        <v>8</v>
      </c>
      <c r="M129" s="48">
        <f>SUM(M120:M128)</f>
        <v>7</v>
      </c>
      <c r="N129" s="48">
        <f t="shared" si="1"/>
        <v>24</v>
      </c>
      <c r="O129" s="64"/>
    </row>
    <row r="130" spans="1:15" s="3" customFormat="1" ht="35.25" customHeight="1">
      <c r="A130" s="96" t="s">
        <v>34</v>
      </c>
      <c r="B130" s="150" t="s">
        <v>35</v>
      </c>
      <c r="C130" s="150"/>
      <c r="D130" s="150"/>
      <c r="E130" s="97"/>
      <c r="F130" s="98"/>
      <c r="G130" s="99"/>
      <c r="H130" s="84"/>
      <c r="I130" s="100"/>
      <c r="J130" s="85"/>
      <c r="K130" s="81"/>
      <c r="L130" s="81"/>
      <c r="M130" s="81"/>
      <c r="N130" s="146"/>
      <c r="O130" s="65"/>
    </row>
    <row r="131" spans="1:15" s="3" customFormat="1" ht="44.25" customHeight="1">
      <c r="A131" s="32">
        <v>1</v>
      </c>
      <c r="B131" s="140" t="s">
        <v>357</v>
      </c>
      <c r="C131" s="141" t="s">
        <v>211</v>
      </c>
      <c r="D131" s="142">
        <v>44734</v>
      </c>
      <c r="E131" s="142">
        <v>44739</v>
      </c>
      <c r="F131" s="143">
        <v>6</v>
      </c>
      <c r="G131" s="140" t="s">
        <v>358</v>
      </c>
      <c r="H131" s="140" t="s">
        <v>359</v>
      </c>
      <c r="I131" s="143">
        <v>1</v>
      </c>
      <c r="J131" s="185"/>
      <c r="K131" s="78"/>
      <c r="L131" s="78"/>
      <c r="M131" s="78"/>
      <c r="N131" s="186">
        <f t="shared" si="1"/>
        <v>0</v>
      </c>
      <c r="O131" s="66"/>
    </row>
    <row r="132" spans="1:15" s="3" customFormat="1" ht="45" customHeight="1">
      <c r="A132" s="32">
        <v>1</v>
      </c>
      <c r="B132" s="140" t="s">
        <v>117</v>
      </c>
      <c r="C132" s="141" t="s">
        <v>211</v>
      </c>
      <c r="D132" s="142">
        <v>44896</v>
      </c>
      <c r="E132" s="142">
        <v>44901</v>
      </c>
      <c r="F132" s="143">
        <v>6</v>
      </c>
      <c r="G132" s="140" t="s">
        <v>360</v>
      </c>
      <c r="H132" s="140" t="s">
        <v>359</v>
      </c>
      <c r="I132" s="143">
        <v>1</v>
      </c>
      <c r="J132" s="185"/>
      <c r="K132" s="78">
        <v>3</v>
      </c>
      <c r="L132" s="78"/>
      <c r="M132" s="78"/>
      <c r="N132" s="186">
        <f t="shared" si="1"/>
        <v>3</v>
      </c>
      <c r="O132" s="67" t="s">
        <v>479</v>
      </c>
    </row>
    <row r="133" spans="1:15" s="3" customFormat="1" ht="59.25" customHeight="1">
      <c r="A133" s="32">
        <v>1</v>
      </c>
      <c r="B133" s="44" t="s">
        <v>361</v>
      </c>
      <c r="C133" s="44" t="s">
        <v>76</v>
      </c>
      <c r="D133" s="135">
        <v>44891</v>
      </c>
      <c r="E133" s="135">
        <v>44893</v>
      </c>
      <c r="F133" s="136">
        <v>3</v>
      </c>
      <c r="G133" s="44" t="s">
        <v>362</v>
      </c>
      <c r="H133" s="44" t="s">
        <v>84</v>
      </c>
      <c r="I133" s="136">
        <v>1</v>
      </c>
      <c r="J133" s="182">
        <v>1</v>
      </c>
      <c r="K133" s="78"/>
      <c r="L133" s="78"/>
      <c r="M133" s="78"/>
      <c r="N133" s="186"/>
      <c r="O133" s="188"/>
    </row>
    <row r="134" spans="1:15" s="3" customFormat="1" ht="34.5" customHeight="1">
      <c r="A134" s="34">
        <v>1</v>
      </c>
      <c r="B134" s="44" t="s">
        <v>363</v>
      </c>
      <c r="C134" s="44" t="s">
        <v>81</v>
      </c>
      <c r="D134" s="135">
        <v>44911</v>
      </c>
      <c r="E134" s="135">
        <v>44913</v>
      </c>
      <c r="F134" s="136">
        <v>3</v>
      </c>
      <c r="G134" s="145" t="s">
        <v>147</v>
      </c>
      <c r="H134" s="44" t="s">
        <v>153</v>
      </c>
      <c r="I134" s="136">
        <v>13</v>
      </c>
      <c r="J134" s="182">
        <v>2</v>
      </c>
      <c r="K134" s="78"/>
      <c r="L134" s="78"/>
      <c r="M134" s="78"/>
      <c r="N134" s="186"/>
      <c r="O134" s="188"/>
    </row>
    <row r="135" spans="1:15" s="3" customFormat="1" ht="49.5" customHeight="1">
      <c r="A135" s="32">
        <v>1</v>
      </c>
      <c r="B135" s="44" t="s">
        <v>364</v>
      </c>
      <c r="C135" s="44" t="s">
        <v>104</v>
      </c>
      <c r="D135" s="135">
        <v>44697</v>
      </c>
      <c r="E135" s="135">
        <v>44701</v>
      </c>
      <c r="F135" s="136">
        <v>5</v>
      </c>
      <c r="G135" s="44" t="s">
        <v>145</v>
      </c>
      <c r="H135" s="44" t="s">
        <v>127</v>
      </c>
      <c r="I135" s="136">
        <v>11</v>
      </c>
      <c r="J135" s="182"/>
      <c r="K135" s="78"/>
      <c r="L135" s="78"/>
      <c r="M135" s="78"/>
      <c r="N135" s="186">
        <f t="shared" si="1"/>
        <v>0</v>
      </c>
      <c r="O135" s="67"/>
    </row>
    <row r="136" spans="1:15" s="3" customFormat="1" ht="67.5">
      <c r="A136" s="32">
        <v>1</v>
      </c>
      <c r="B136" s="44" t="s">
        <v>365</v>
      </c>
      <c r="C136" s="44" t="s">
        <v>234</v>
      </c>
      <c r="D136" s="135">
        <v>44863</v>
      </c>
      <c r="E136" s="135">
        <v>44873</v>
      </c>
      <c r="F136" s="136">
        <v>11</v>
      </c>
      <c r="G136" s="44" t="s">
        <v>116</v>
      </c>
      <c r="H136" s="44" t="s">
        <v>366</v>
      </c>
      <c r="I136" s="136">
        <v>8</v>
      </c>
      <c r="J136" s="182">
        <v>1</v>
      </c>
      <c r="K136" s="78">
        <v>2</v>
      </c>
      <c r="L136" s="78">
        <v>3</v>
      </c>
      <c r="M136" s="124">
        <v>3</v>
      </c>
      <c r="N136" s="186">
        <f t="shared" si="1"/>
        <v>8</v>
      </c>
      <c r="O136" s="67" t="s">
        <v>480</v>
      </c>
    </row>
    <row r="137" spans="1:15" s="3" customFormat="1" ht="89.25" customHeight="1">
      <c r="A137" s="32">
        <v>1</v>
      </c>
      <c r="B137" s="44" t="s">
        <v>367</v>
      </c>
      <c r="C137" s="44" t="s">
        <v>234</v>
      </c>
      <c r="D137" s="135">
        <v>44819</v>
      </c>
      <c r="E137" s="135">
        <v>44824</v>
      </c>
      <c r="F137" s="136">
        <v>6</v>
      </c>
      <c r="G137" s="44" t="s">
        <v>368</v>
      </c>
      <c r="H137" s="44" t="s">
        <v>366</v>
      </c>
      <c r="I137" s="136">
        <v>3</v>
      </c>
      <c r="J137" s="182"/>
      <c r="K137" s="124">
        <v>4</v>
      </c>
      <c r="L137" s="78">
        <v>3</v>
      </c>
      <c r="M137" s="78">
        <v>3</v>
      </c>
      <c r="N137" s="186">
        <f t="shared" si="1"/>
        <v>10</v>
      </c>
      <c r="O137" s="67" t="s">
        <v>481</v>
      </c>
    </row>
    <row r="138" spans="1:15" s="3" customFormat="1" ht="24.75" customHeight="1">
      <c r="A138" s="32">
        <v>1</v>
      </c>
      <c r="B138" s="44" t="s">
        <v>369</v>
      </c>
      <c r="C138" s="44" t="s">
        <v>75</v>
      </c>
      <c r="D138" s="135">
        <v>44901</v>
      </c>
      <c r="E138" s="135">
        <v>44908</v>
      </c>
      <c r="F138" s="136">
        <v>8</v>
      </c>
      <c r="G138" s="44" t="s">
        <v>136</v>
      </c>
      <c r="H138" s="44" t="s">
        <v>120</v>
      </c>
      <c r="I138" s="136">
        <v>1</v>
      </c>
      <c r="J138" s="182">
        <v>1</v>
      </c>
      <c r="K138" s="78"/>
      <c r="L138" s="78"/>
      <c r="M138" s="78"/>
      <c r="N138" s="186">
        <f t="shared" si="1"/>
        <v>0</v>
      </c>
      <c r="O138" s="188"/>
    </row>
    <row r="139" spans="1:15" s="3" customFormat="1" ht="168.75">
      <c r="A139" s="32">
        <v>1</v>
      </c>
      <c r="B139" s="44" t="s">
        <v>370</v>
      </c>
      <c r="C139" s="44" t="s">
        <v>238</v>
      </c>
      <c r="D139" s="135">
        <v>44575</v>
      </c>
      <c r="E139" s="135">
        <v>44579</v>
      </c>
      <c r="F139" s="136">
        <v>5</v>
      </c>
      <c r="G139" s="44" t="s">
        <v>371</v>
      </c>
      <c r="H139" s="44" t="s">
        <v>372</v>
      </c>
      <c r="I139" s="136">
        <v>19</v>
      </c>
      <c r="J139" s="182">
        <v>3</v>
      </c>
      <c r="K139" s="78">
        <v>12</v>
      </c>
      <c r="L139" s="78">
        <v>4</v>
      </c>
      <c r="M139" s="78">
        <v>13</v>
      </c>
      <c r="N139" s="189">
        <f t="shared" si="1"/>
        <v>29</v>
      </c>
      <c r="O139" s="44" t="s">
        <v>483</v>
      </c>
    </row>
    <row r="140" spans="1:15" s="3" customFormat="1" ht="28.5" customHeight="1">
      <c r="A140" s="32">
        <v>1</v>
      </c>
      <c r="B140" s="44" t="s">
        <v>86</v>
      </c>
      <c r="C140" s="44" t="s">
        <v>373</v>
      </c>
      <c r="D140" s="135">
        <v>44847</v>
      </c>
      <c r="E140" s="135">
        <v>44851</v>
      </c>
      <c r="F140" s="136">
        <v>5</v>
      </c>
      <c r="G140" s="44" t="s">
        <v>374</v>
      </c>
      <c r="H140" s="44" t="s">
        <v>375</v>
      </c>
      <c r="I140" s="136">
        <v>5</v>
      </c>
      <c r="J140" s="182"/>
      <c r="K140" s="78"/>
      <c r="L140" s="78">
        <v>1</v>
      </c>
      <c r="M140" s="78">
        <v>1</v>
      </c>
      <c r="N140" s="186">
        <f t="shared" si="1"/>
        <v>2</v>
      </c>
      <c r="O140" s="44" t="s">
        <v>482</v>
      </c>
    </row>
    <row r="141" spans="1:15" s="3" customFormat="1" ht="33.75">
      <c r="A141" s="32">
        <v>1</v>
      </c>
      <c r="B141" s="44" t="s">
        <v>369</v>
      </c>
      <c r="C141" s="44" t="s">
        <v>113</v>
      </c>
      <c r="D141" s="135">
        <v>44907</v>
      </c>
      <c r="E141" s="135">
        <v>44914</v>
      </c>
      <c r="F141" s="136">
        <v>8</v>
      </c>
      <c r="G141" s="44" t="s">
        <v>376</v>
      </c>
      <c r="H141" s="44" t="s">
        <v>115</v>
      </c>
      <c r="I141" s="136">
        <v>2</v>
      </c>
      <c r="J141" s="182"/>
      <c r="K141" s="124"/>
      <c r="L141" s="124"/>
      <c r="M141" s="124"/>
      <c r="N141" s="186">
        <f t="shared" si="1"/>
        <v>0</v>
      </c>
      <c r="O141" s="44"/>
    </row>
    <row r="142" spans="1:15" s="3" customFormat="1" ht="22.5">
      <c r="A142" s="32">
        <v>1</v>
      </c>
      <c r="B142" s="44" t="s">
        <v>369</v>
      </c>
      <c r="C142" s="44" t="s">
        <v>113</v>
      </c>
      <c r="D142" s="135">
        <v>44902</v>
      </c>
      <c r="E142" s="135">
        <v>44909</v>
      </c>
      <c r="F142" s="136">
        <v>8</v>
      </c>
      <c r="G142" s="44" t="s">
        <v>377</v>
      </c>
      <c r="H142" s="44" t="s">
        <v>115</v>
      </c>
      <c r="I142" s="136">
        <v>3</v>
      </c>
      <c r="J142" s="182">
        <v>1</v>
      </c>
      <c r="K142" s="124">
        <v>1</v>
      </c>
      <c r="L142" s="124"/>
      <c r="M142" s="124"/>
      <c r="N142" s="186">
        <f t="shared" si="1"/>
        <v>1</v>
      </c>
      <c r="O142" s="179"/>
    </row>
    <row r="143" spans="1:15" s="3" customFormat="1" ht="33.75">
      <c r="A143" s="32">
        <v>1</v>
      </c>
      <c r="B143" s="44" t="s">
        <v>370</v>
      </c>
      <c r="C143" s="44" t="s">
        <v>113</v>
      </c>
      <c r="D143" s="135">
        <v>44652</v>
      </c>
      <c r="E143" s="135">
        <v>44664</v>
      </c>
      <c r="F143" s="136">
        <v>14</v>
      </c>
      <c r="G143" s="44" t="s">
        <v>376</v>
      </c>
      <c r="H143" s="44" t="s">
        <v>115</v>
      </c>
      <c r="I143" s="136">
        <v>1</v>
      </c>
      <c r="J143" s="182">
        <v>1</v>
      </c>
      <c r="K143" s="124"/>
      <c r="L143" s="124"/>
      <c r="M143" s="124"/>
      <c r="N143" s="186">
        <f t="shared" si="1"/>
        <v>0</v>
      </c>
      <c r="O143" s="179"/>
    </row>
    <row r="144" spans="1:15" s="3" customFormat="1" ht="33.75">
      <c r="A144" s="32">
        <v>1</v>
      </c>
      <c r="B144" s="44" t="s">
        <v>86</v>
      </c>
      <c r="C144" s="44" t="s">
        <v>113</v>
      </c>
      <c r="D144" s="135">
        <v>44642</v>
      </c>
      <c r="E144" s="135">
        <v>44647</v>
      </c>
      <c r="F144" s="136">
        <v>6</v>
      </c>
      <c r="G144" s="44" t="s">
        <v>378</v>
      </c>
      <c r="H144" s="44" t="s">
        <v>115</v>
      </c>
      <c r="I144" s="136">
        <v>2</v>
      </c>
      <c r="J144" s="182"/>
      <c r="K144" s="124"/>
      <c r="L144" s="124">
        <v>1</v>
      </c>
      <c r="M144" s="124"/>
      <c r="N144" s="186">
        <f t="shared" si="1"/>
        <v>1</v>
      </c>
      <c r="O144" s="179"/>
    </row>
    <row r="145" spans="1:15" s="3" customFormat="1" ht="33.75">
      <c r="A145" s="32">
        <v>1</v>
      </c>
      <c r="B145" s="44" t="s">
        <v>370</v>
      </c>
      <c r="C145" s="44" t="s">
        <v>113</v>
      </c>
      <c r="D145" s="135">
        <v>44642</v>
      </c>
      <c r="E145" s="135">
        <v>44647</v>
      </c>
      <c r="F145" s="136">
        <v>6</v>
      </c>
      <c r="G145" s="44" t="s">
        <v>378</v>
      </c>
      <c r="H145" s="44" t="s">
        <v>115</v>
      </c>
      <c r="I145" s="136">
        <v>4</v>
      </c>
      <c r="J145" s="182">
        <v>1</v>
      </c>
      <c r="K145" s="124">
        <v>1</v>
      </c>
      <c r="L145" s="124">
        <v>1</v>
      </c>
      <c r="M145" s="124">
        <v>2</v>
      </c>
      <c r="N145" s="186">
        <f t="shared" si="1"/>
        <v>4</v>
      </c>
      <c r="O145" s="44"/>
    </row>
    <row r="146" spans="1:15" s="3" customFormat="1" ht="45">
      <c r="A146" s="32">
        <v>1</v>
      </c>
      <c r="B146" s="44" t="s">
        <v>379</v>
      </c>
      <c r="C146" s="44" t="s">
        <v>380</v>
      </c>
      <c r="D146" s="135">
        <v>44790</v>
      </c>
      <c r="E146" s="135">
        <v>44797</v>
      </c>
      <c r="F146" s="136">
        <v>8</v>
      </c>
      <c r="G146" s="44" t="s">
        <v>381</v>
      </c>
      <c r="H146" s="44" t="s">
        <v>382</v>
      </c>
      <c r="I146" s="136">
        <v>11</v>
      </c>
      <c r="J146" s="182"/>
      <c r="K146" s="124"/>
      <c r="L146" s="124"/>
      <c r="M146" s="124"/>
      <c r="N146" s="186">
        <f t="shared" si="1"/>
        <v>0</v>
      </c>
      <c r="O146" s="44"/>
    </row>
    <row r="147" spans="1:15" s="3" customFormat="1" ht="31.5" customHeight="1">
      <c r="A147" s="32">
        <v>1</v>
      </c>
      <c r="B147" s="44" t="s">
        <v>383</v>
      </c>
      <c r="C147" s="44" t="s">
        <v>384</v>
      </c>
      <c r="D147" s="135">
        <v>44672</v>
      </c>
      <c r="E147" s="135">
        <v>44676</v>
      </c>
      <c r="F147" s="136">
        <v>3</v>
      </c>
      <c r="G147" s="44" t="s">
        <v>385</v>
      </c>
      <c r="H147" s="44" t="s">
        <v>386</v>
      </c>
      <c r="I147" s="136">
        <v>5</v>
      </c>
      <c r="J147" s="182">
        <v>2</v>
      </c>
      <c r="K147" s="124"/>
      <c r="L147" s="124"/>
      <c r="M147" s="124">
        <v>1</v>
      </c>
      <c r="N147" s="186">
        <f t="shared" si="1"/>
        <v>1</v>
      </c>
      <c r="O147" s="44"/>
    </row>
    <row r="148" spans="1:15" s="3" customFormat="1" ht="22.5">
      <c r="A148" s="32">
        <v>1</v>
      </c>
      <c r="B148" s="44" t="s">
        <v>370</v>
      </c>
      <c r="C148" s="44" t="s">
        <v>132</v>
      </c>
      <c r="D148" s="137">
        <v>44616</v>
      </c>
      <c r="E148" s="137">
        <v>44624</v>
      </c>
      <c r="F148" s="138">
        <v>9</v>
      </c>
      <c r="G148" s="44" t="s">
        <v>355</v>
      </c>
      <c r="H148" s="44" t="s">
        <v>134</v>
      </c>
      <c r="I148" s="138">
        <v>2</v>
      </c>
      <c r="J148" s="184">
        <v>1</v>
      </c>
      <c r="K148" s="124"/>
      <c r="L148" s="124"/>
      <c r="M148" s="124"/>
      <c r="N148" s="186">
        <f t="shared" si="1"/>
        <v>0</v>
      </c>
      <c r="O148" s="44"/>
    </row>
    <row r="149" spans="1:15" s="3" customFormat="1" ht="22.5">
      <c r="A149" s="32">
        <v>1</v>
      </c>
      <c r="B149" s="44" t="s">
        <v>387</v>
      </c>
      <c r="C149" s="44" t="s">
        <v>132</v>
      </c>
      <c r="D149" s="137">
        <v>44602</v>
      </c>
      <c r="E149" s="137">
        <v>44610</v>
      </c>
      <c r="F149" s="138">
        <v>9</v>
      </c>
      <c r="G149" s="44" t="s">
        <v>80</v>
      </c>
      <c r="H149" s="44" t="s">
        <v>134</v>
      </c>
      <c r="I149" s="138">
        <v>4</v>
      </c>
      <c r="J149" s="184">
        <v>2</v>
      </c>
      <c r="K149" s="124"/>
      <c r="L149" s="124">
        <v>2</v>
      </c>
      <c r="M149" s="124">
        <v>2</v>
      </c>
      <c r="N149" s="186">
        <f t="shared" si="1"/>
        <v>4</v>
      </c>
      <c r="O149" s="44"/>
    </row>
    <row r="150" spans="1:15" s="3" customFormat="1" ht="33.75">
      <c r="A150" s="32">
        <v>1</v>
      </c>
      <c r="B150" s="44" t="s">
        <v>383</v>
      </c>
      <c r="C150" s="44" t="s">
        <v>388</v>
      </c>
      <c r="D150" s="137">
        <v>44897</v>
      </c>
      <c r="E150" s="137">
        <v>44900</v>
      </c>
      <c r="F150" s="138">
        <v>3</v>
      </c>
      <c r="G150" s="44" t="s">
        <v>116</v>
      </c>
      <c r="H150" s="44" t="s">
        <v>389</v>
      </c>
      <c r="I150" s="138">
        <v>15</v>
      </c>
      <c r="J150" s="184">
        <v>1</v>
      </c>
      <c r="K150" s="124"/>
      <c r="L150" s="124"/>
      <c r="M150" s="124">
        <v>8</v>
      </c>
      <c r="N150" s="186">
        <f t="shared" si="1"/>
        <v>8</v>
      </c>
      <c r="O150" s="44" t="s">
        <v>484</v>
      </c>
    </row>
    <row r="151" spans="1:15" s="3" customFormat="1" ht="49.5" customHeight="1">
      <c r="A151" s="32">
        <v>1</v>
      </c>
      <c r="B151" s="44" t="s">
        <v>390</v>
      </c>
      <c r="C151" s="44" t="s">
        <v>85</v>
      </c>
      <c r="D151" s="137">
        <v>44889</v>
      </c>
      <c r="E151" s="137">
        <v>44898</v>
      </c>
      <c r="F151" s="138">
        <v>10</v>
      </c>
      <c r="G151" s="44" t="s">
        <v>368</v>
      </c>
      <c r="H151" s="44" t="s">
        <v>105</v>
      </c>
      <c r="I151" s="138">
        <v>8</v>
      </c>
      <c r="J151" s="184">
        <v>1</v>
      </c>
      <c r="K151" s="124">
        <v>1</v>
      </c>
      <c r="L151" s="124"/>
      <c r="M151" s="124">
        <v>1</v>
      </c>
      <c r="N151" s="186">
        <f t="shared" si="1"/>
        <v>2</v>
      </c>
      <c r="O151" s="44" t="s">
        <v>485</v>
      </c>
    </row>
    <row r="152" spans="1:15" s="3" customFormat="1" ht="33.75">
      <c r="A152" s="32">
        <v>1</v>
      </c>
      <c r="B152" s="44" t="s">
        <v>86</v>
      </c>
      <c r="C152" s="44" t="s">
        <v>85</v>
      </c>
      <c r="D152" s="137">
        <v>44884</v>
      </c>
      <c r="E152" s="137">
        <v>44891</v>
      </c>
      <c r="F152" s="138">
        <v>8</v>
      </c>
      <c r="G152" s="44" t="s">
        <v>385</v>
      </c>
      <c r="H152" s="44" t="s">
        <v>105</v>
      </c>
      <c r="I152" s="138">
        <v>2</v>
      </c>
      <c r="J152" s="184"/>
      <c r="K152" s="124"/>
      <c r="L152" s="124">
        <v>1</v>
      </c>
      <c r="M152" s="124">
        <v>2</v>
      </c>
      <c r="N152" s="186">
        <f t="shared" si="1"/>
        <v>3</v>
      </c>
      <c r="O152" s="44" t="s">
        <v>487</v>
      </c>
    </row>
    <row r="153" spans="1:15" s="3" customFormat="1" ht="33.75">
      <c r="A153" s="32">
        <v>1</v>
      </c>
      <c r="B153" s="44" t="s">
        <v>391</v>
      </c>
      <c r="C153" s="44" t="s">
        <v>85</v>
      </c>
      <c r="D153" s="137">
        <v>44902</v>
      </c>
      <c r="E153" s="137">
        <v>44907</v>
      </c>
      <c r="F153" s="138">
        <v>6</v>
      </c>
      <c r="G153" s="44" t="s">
        <v>385</v>
      </c>
      <c r="H153" s="44" t="s">
        <v>105</v>
      </c>
      <c r="I153" s="138">
        <v>2</v>
      </c>
      <c r="J153" s="184">
        <v>1</v>
      </c>
      <c r="K153" s="124"/>
      <c r="L153" s="124">
        <v>3</v>
      </c>
      <c r="M153" s="124"/>
      <c r="N153" s="186">
        <f t="shared" si="1"/>
        <v>3</v>
      </c>
      <c r="O153" s="44" t="s">
        <v>486</v>
      </c>
    </row>
    <row r="154" spans="1:15" s="3" customFormat="1" ht="56.25">
      <c r="A154" s="32">
        <v>1</v>
      </c>
      <c r="B154" s="44" t="s">
        <v>392</v>
      </c>
      <c r="C154" s="44" t="s">
        <v>106</v>
      </c>
      <c r="D154" s="137">
        <v>44875</v>
      </c>
      <c r="E154" s="137">
        <v>44885</v>
      </c>
      <c r="F154" s="138">
        <v>11</v>
      </c>
      <c r="G154" s="44" t="s">
        <v>393</v>
      </c>
      <c r="H154" s="44" t="s">
        <v>107</v>
      </c>
      <c r="I154" s="138">
        <v>1</v>
      </c>
      <c r="J154" s="184"/>
      <c r="K154" s="124">
        <v>3</v>
      </c>
      <c r="L154" s="124">
        <v>1</v>
      </c>
      <c r="M154" s="124"/>
      <c r="N154" s="186">
        <f t="shared" si="1"/>
        <v>4</v>
      </c>
      <c r="O154" s="44" t="s">
        <v>488</v>
      </c>
    </row>
    <row r="155" spans="1:15" s="3" customFormat="1" ht="22.5">
      <c r="A155" s="32">
        <v>1</v>
      </c>
      <c r="B155" s="44" t="s">
        <v>86</v>
      </c>
      <c r="C155" s="44" t="s">
        <v>130</v>
      </c>
      <c r="D155" s="137">
        <v>44642</v>
      </c>
      <c r="E155" s="137">
        <v>44647</v>
      </c>
      <c r="F155" s="138">
        <v>5</v>
      </c>
      <c r="G155" s="44" t="s">
        <v>88</v>
      </c>
      <c r="H155" s="44" t="s">
        <v>394</v>
      </c>
      <c r="I155" s="138">
        <v>1</v>
      </c>
      <c r="J155" s="184"/>
      <c r="K155" s="124"/>
      <c r="L155" s="124"/>
      <c r="M155" s="124"/>
      <c r="N155" s="186">
        <f t="shared" si="1"/>
        <v>0</v>
      </c>
      <c r="O155" s="44"/>
    </row>
    <row r="156" spans="1:15" s="3" customFormat="1" ht="22.5">
      <c r="A156" s="32">
        <v>1</v>
      </c>
      <c r="B156" s="44" t="s">
        <v>86</v>
      </c>
      <c r="C156" s="44" t="s">
        <v>164</v>
      </c>
      <c r="D156" s="137">
        <v>44620</v>
      </c>
      <c r="E156" s="137">
        <v>44627</v>
      </c>
      <c r="F156" s="138">
        <v>8</v>
      </c>
      <c r="G156" s="44" t="s">
        <v>133</v>
      </c>
      <c r="H156" s="44" t="s">
        <v>165</v>
      </c>
      <c r="I156" s="138">
        <v>4</v>
      </c>
      <c r="J156" s="184"/>
      <c r="K156" s="124"/>
      <c r="L156" s="124"/>
      <c r="M156" s="124"/>
      <c r="N156" s="186">
        <f t="shared" si="1"/>
        <v>0</v>
      </c>
      <c r="O156" s="44"/>
    </row>
    <row r="157" spans="1:15" s="3" customFormat="1" ht="45">
      <c r="A157" s="32">
        <v>1</v>
      </c>
      <c r="B157" s="44" t="s">
        <v>395</v>
      </c>
      <c r="C157" s="44" t="s">
        <v>396</v>
      </c>
      <c r="D157" s="137">
        <v>44913</v>
      </c>
      <c r="E157" s="137">
        <v>44920</v>
      </c>
      <c r="F157" s="138">
        <v>8</v>
      </c>
      <c r="G157" s="44" t="s">
        <v>397</v>
      </c>
      <c r="H157" s="44" t="s">
        <v>398</v>
      </c>
      <c r="I157" s="138">
        <v>5</v>
      </c>
      <c r="J157" s="184">
        <v>1</v>
      </c>
      <c r="K157" s="124"/>
      <c r="L157" s="124"/>
      <c r="M157" s="124"/>
      <c r="N157" s="186">
        <f t="shared" si="1"/>
        <v>0</v>
      </c>
      <c r="O157" s="44"/>
    </row>
    <row r="158" spans="1:15" s="3" customFormat="1" ht="33.75">
      <c r="A158" s="32">
        <v>1</v>
      </c>
      <c r="B158" s="44" t="s">
        <v>379</v>
      </c>
      <c r="C158" s="44" t="s">
        <v>289</v>
      </c>
      <c r="D158" s="137">
        <v>44635</v>
      </c>
      <c r="E158" s="137">
        <v>44642</v>
      </c>
      <c r="F158" s="138">
        <v>8</v>
      </c>
      <c r="G158" s="44" t="s">
        <v>399</v>
      </c>
      <c r="H158" s="44" t="s">
        <v>400</v>
      </c>
      <c r="I158" s="138">
        <v>12</v>
      </c>
      <c r="J158" s="184">
        <v>2</v>
      </c>
      <c r="K158" s="124"/>
      <c r="L158" s="124"/>
      <c r="M158" s="124">
        <v>2</v>
      </c>
      <c r="N158" s="186">
        <f t="shared" si="1"/>
        <v>2</v>
      </c>
      <c r="O158" s="44" t="s">
        <v>489</v>
      </c>
    </row>
    <row r="159" spans="1:15" s="3" customFormat="1" ht="33.75">
      <c r="A159" s="32">
        <v>1</v>
      </c>
      <c r="B159" s="44" t="s">
        <v>390</v>
      </c>
      <c r="C159" s="44" t="s">
        <v>100</v>
      </c>
      <c r="D159" s="137">
        <v>44867</v>
      </c>
      <c r="E159" s="137">
        <v>44873</v>
      </c>
      <c r="F159" s="138">
        <v>7</v>
      </c>
      <c r="G159" s="44" t="s">
        <v>116</v>
      </c>
      <c r="H159" s="44" t="s">
        <v>98</v>
      </c>
      <c r="I159" s="138">
        <v>3</v>
      </c>
      <c r="J159" s="184"/>
      <c r="K159" s="124"/>
      <c r="L159" s="124"/>
      <c r="M159" s="124"/>
      <c r="N159" s="186">
        <f t="shared" si="1"/>
        <v>0</v>
      </c>
      <c r="O159" s="44"/>
    </row>
    <row r="160" spans="1:15" s="3" customFormat="1" ht="33.75">
      <c r="A160" s="32">
        <v>1</v>
      </c>
      <c r="B160" s="44" t="s">
        <v>401</v>
      </c>
      <c r="C160" s="44" t="s">
        <v>100</v>
      </c>
      <c r="D160" s="137">
        <v>44666</v>
      </c>
      <c r="E160" s="137">
        <v>44672</v>
      </c>
      <c r="F160" s="138">
        <v>7</v>
      </c>
      <c r="G160" s="44" t="s">
        <v>99</v>
      </c>
      <c r="H160" s="44" t="s">
        <v>98</v>
      </c>
      <c r="I160" s="138">
        <v>6</v>
      </c>
      <c r="J160" s="184"/>
      <c r="K160" s="124">
        <v>2</v>
      </c>
      <c r="L160" s="124">
        <v>1</v>
      </c>
      <c r="M160" s="124">
        <v>2</v>
      </c>
      <c r="N160" s="186">
        <f t="shared" si="1"/>
        <v>5</v>
      </c>
      <c r="O160" s="44" t="s">
        <v>490</v>
      </c>
    </row>
    <row r="161" spans="1:15" s="3" customFormat="1" ht="22.5">
      <c r="A161" s="32">
        <v>1</v>
      </c>
      <c r="B161" s="44" t="s">
        <v>401</v>
      </c>
      <c r="C161" s="44" t="s">
        <v>100</v>
      </c>
      <c r="D161" s="137">
        <v>44630</v>
      </c>
      <c r="E161" s="137">
        <v>44636</v>
      </c>
      <c r="F161" s="138">
        <v>7</v>
      </c>
      <c r="G161" s="44" t="s">
        <v>101</v>
      </c>
      <c r="H161" s="44" t="s">
        <v>98</v>
      </c>
      <c r="I161" s="138">
        <v>9</v>
      </c>
      <c r="J161" s="184"/>
      <c r="K161" s="124"/>
      <c r="L161" s="124">
        <v>1</v>
      </c>
      <c r="M161" s="124">
        <v>3</v>
      </c>
      <c r="N161" s="186">
        <f t="shared" si="1"/>
        <v>4</v>
      </c>
      <c r="O161" s="44"/>
    </row>
    <row r="162" spans="1:15" s="3" customFormat="1" ht="33.75">
      <c r="A162" s="32">
        <v>1</v>
      </c>
      <c r="B162" s="44" t="s">
        <v>390</v>
      </c>
      <c r="C162" s="44" t="s">
        <v>100</v>
      </c>
      <c r="D162" s="137">
        <v>44881</v>
      </c>
      <c r="E162" s="137">
        <v>44885</v>
      </c>
      <c r="F162" s="138">
        <v>5</v>
      </c>
      <c r="G162" s="44" t="s">
        <v>80</v>
      </c>
      <c r="H162" s="44" t="s">
        <v>98</v>
      </c>
      <c r="I162" s="138">
        <v>2</v>
      </c>
      <c r="J162" s="184"/>
      <c r="K162" s="124"/>
      <c r="L162" s="124"/>
      <c r="M162" s="124"/>
      <c r="N162" s="186">
        <f t="shared" si="1"/>
        <v>0</v>
      </c>
      <c r="O162" s="44"/>
    </row>
    <row r="163" spans="1:15" s="3" customFormat="1" ht="22.5">
      <c r="A163" s="112">
        <v>1</v>
      </c>
      <c r="B163" s="44" t="s">
        <v>402</v>
      </c>
      <c r="C163" s="44" t="s">
        <v>122</v>
      </c>
      <c r="D163" s="137">
        <v>44650</v>
      </c>
      <c r="E163" s="137">
        <v>44654</v>
      </c>
      <c r="F163" s="138">
        <v>5</v>
      </c>
      <c r="G163" s="44" t="s">
        <v>80</v>
      </c>
      <c r="H163" s="44" t="s">
        <v>123</v>
      </c>
      <c r="I163" s="138">
        <v>1</v>
      </c>
      <c r="J163" s="184"/>
      <c r="K163" s="124"/>
      <c r="L163" s="124"/>
      <c r="M163" s="124"/>
      <c r="N163" s="186">
        <f t="shared" si="1"/>
        <v>0</v>
      </c>
      <c r="O163" s="44"/>
    </row>
    <row r="164" spans="1:15" s="3" customFormat="1" ht="22.5">
      <c r="A164" s="112">
        <v>1</v>
      </c>
      <c r="B164" s="44" t="s">
        <v>403</v>
      </c>
      <c r="C164" s="44" t="s">
        <v>122</v>
      </c>
      <c r="D164" s="137">
        <v>44622</v>
      </c>
      <c r="E164" s="137">
        <v>44627</v>
      </c>
      <c r="F164" s="138">
        <v>6</v>
      </c>
      <c r="G164" s="44" t="s">
        <v>80</v>
      </c>
      <c r="H164" s="44" t="s">
        <v>123</v>
      </c>
      <c r="I164" s="138">
        <v>1</v>
      </c>
      <c r="J164" s="184"/>
      <c r="K164" s="124"/>
      <c r="L164" s="124"/>
      <c r="M164" s="124">
        <v>1</v>
      </c>
      <c r="N164" s="186">
        <f t="shared" si="1"/>
        <v>1</v>
      </c>
      <c r="O164" s="44" t="s">
        <v>491</v>
      </c>
    </row>
    <row r="165" spans="1:15" s="3" customFormat="1" ht="33.75">
      <c r="A165" s="112">
        <v>1</v>
      </c>
      <c r="B165" s="44" t="s">
        <v>404</v>
      </c>
      <c r="C165" s="44" t="s">
        <v>122</v>
      </c>
      <c r="D165" s="137">
        <v>44621</v>
      </c>
      <c r="E165" s="137">
        <v>44627</v>
      </c>
      <c r="F165" s="138">
        <v>7</v>
      </c>
      <c r="G165" s="44" t="s">
        <v>80</v>
      </c>
      <c r="H165" s="44" t="s">
        <v>123</v>
      </c>
      <c r="I165" s="138">
        <v>1</v>
      </c>
      <c r="J165" s="184"/>
      <c r="K165" s="124"/>
      <c r="L165" s="124"/>
      <c r="M165" s="124"/>
      <c r="N165" s="186">
        <f t="shared" si="1"/>
        <v>0</v>
      </c>
      <c r="O165" s="44"/>
    </row>
    <row r="166" spans="1:15" s="3" customFormat="1" ht="22.5">
      <c r="A166" s="112">
        <v>1</v>
      </c>
      <c r="B166" s="44" t="s">
        <v>405</v>
      </c>
      <c r="C166" s="44" t="s">
        <v>122</v>
      </c>
      <c r="D166" s="137">
        <v>44649</v>
      </c>
      <c r="E166" s="137">
        <v>44655</v>
      </c>
      <c r="F166" s="138">
        <v>7</v>
      </c>
      <c r="G166" s="44" t="s">
        <v>80</v>
      </c>
      <c r="H166" s="44" t="s">
        <v>123</v>
      </c>
      <c r="I166" s="138">
        <v>6</v>
      </c>
      <c r="J166" s="184"/>
      <c r="K166" s="124"/>
      <c r="L166" s="124"/>
      <c r="M166" s="124"/>
      <c r="N166" s="186">
        <f t="shared" si="1"/>
        <v>0</v>
      </c>
      <c r="O166" s="44"/>
    </row>
    <row r="167" spans="1:15" s="3" customFormat="1" ht="33.75">
      <c r="A167" s="112">
        <v>1</v>
      </c>
      <c r="B167" s="44" t="s">
        <v>390</v>
      </c>
      <c r="C167" s="44" t="s">
        <v>406</v>
      </c>
      <c r="D167" s="137">
        <v>44855</v>
      </c>
      <c r="E167" s="137">
        <v>44858</v>
      </c>
      <c r="F167" s="138">
        <v>4</v>
      </c>
      <c r="G167" s="44" t="s">
        <v>80</v>
      </c>
      <c r="H167" s="44" t="s">
        <v>407</v>
      </c>
      <c r="I167" s="138">
        <v>7</v>
      </c>
      <c r="J167" s="184">
        <v>1</v>
      </c>
      <c r="K167" s="124"/>
      <c r="L167" s="124"/>
      <c r="M167" s="124"/>
      <c r="N167" s="186">
        <f t="shared" si="1"/>
        <v>0</v>
      </c>
      <c r="O167" s="44"/>
    </row>
    <row r="168" spans="1:15" s="3" customFormat="1" ht="33.75">
      <c r="A168" s="112">
        <v>1</v>
      </c>
      <c r="B168" s="44" t="s">
        <v>408</v>
      </c>
      <c r="C168" s="44" t="s">
        <v>406</v>
      </c>
      <c r="D168" s="137">
        <v>44663</v>
      </c>
      <c r="E168" s="137">
        <v>44668</v>
      </c>
      <c r="F168" s="138">
        <v>6</v>
      </c>
      <c r="G168" s="44" t="s">
        <v>409</v>
      </c>
      <c r="H168" s="44" t="s">
        <v>407</v>
      </c>
      <c r="I168" s="138">
        <v>3</v>
      </c>
      <c r="J168" s="184">
        <v>2</v>
      </c>
      <c r="K168" s="124"/>
      <c r="L168" s="124"/>
      <c r="M168" s="124"/>
      <c r="N168" s="186">
        <f t="shared" si="1"/>
        <v>0</v>
      </c>
      <c r="O168" s="44"/>
    </row>
    <row r="169" spans="1:15" s="3" customFormat="1" ht="45">
      <c r="A169" s="112">
        <v>1</v>
      </c>
      <c r="B169" s="44" t="s">
        <v>410</v>
      </c>
      <c r="C169" s="44" t="s">
        <v>298</v>
      </c>
      <c r="D169" s="137">
        <v>44881</v>
      </c>
      <c r="E169" s="137">
        <v>44885</v>
      </c>
      <c r="F169" s="138">
        <v>5</v>
      </c>
      <c r="G169" s="44" t="s">
        <v>88</v>
      </c>
      <c r="H169" s="44" t="s">
        <v>411</v>
      </c>
      <c r="I169" s="138">
        <v>15</v>
      </c>
      <c r="J169" s="184">
        <v>1</v>
      </c>
      <c r="K169" s="124">
        <v>3</v>
      </c>
      <c r="L169" s="124">
        <v>2</v>
      </c>
      <c r="M169" s="124">
        <v>1</v>
      </c>
      <c r="N169" s="186">
        <f t="shared" si="1"/>
        <v>6</v>
      </c>
      <c r="O169" s="44" t="s">
        <v>492</v>
      </c>
    </row>
    <row r="170" spans="1:15" s="3" customFormat="1" ht="22.5">
      <c r="A170" s="112">
        <v>1</v>
      </c>
      <c r="B170" s="44" t="s">
        <v>370</v>
      </c>
      <c r="C170" s="44" t="s">
        <v>314</v>
      </c>
      <c r="D170" s="137">
        <v>44595</v>
      </c>
      <c r="E170" s="137">
        <v>44600</v>
      </c>
      <c r="F170" s="138">
        <v>6</v>
      </c>
      <c r="G170" s="44" t="s">
        <v>412</v>
      </c>
      <c r="H170" s="44" t="s">
        <v>139</v>
      </c>
      <c r="I170" s="138">
        <v>1</v>
      </c>
      <c r="J170" s="184">
        <v>1</v>
      </c>
      <c r="K170" s="124"/>
      <c r="L170" s="124"/>
      <c r="M170" s="124"/>
      <c r="N170" s="186">
        <f t="shared" si="1"/>
        <v>0</v>
      </c>
      <c r="O170" s="44"/>
    </row>
    <row r="171" spans="1:15" s="3" customFormat="1" ht="33.75">
      <c r="A171" s="112">
        <v>1</v>
      </c>
      <c r="B171" s="44" t="s">
        <v>413</v>
      </c>
      <c r="C171" s="44" t="s">
        <v>314</v>
      </c>
      <c r="D171" s="137">
        <v>44623</v>
      </c>
      <c r="E171" s="137">
        <v>44628</v>
      </c>
      <c r="F171" s="138">
        <v>6</v>
      </c>
      <c r="G171" s="44" t="s">
        <v>80</v>
      </c>
      <c r="H171" s="44" t="s">
        <v>139</v>
      </c>
      <c r="I171" s="138">
        <v>6</v>
      </c>
      <c r="J171" s="184">
        <v>2</v>
      </c>
      <c r="K171" s="124"/>
      <c r="L171" s="124"/>
      <c r="M171" s="124"/>
      <c r="N171" s="186">
        <f t="shared" si="1"/>
        <v>0</v>
      </c>
      <c r="O171" s="44"/>
    </row>
    <row r="172" spans="1:15" s="3" customFormat="1" ht="22.5">
      <c r="A172" s="112">
        <v>1</v>
      </c>
      <c r="B172" s="44" t="s">
        <v>86</v>
      </c>
      <c r="C172" s="44" t="s">
        <v>314</v>
      </c>
      <c r="D172" s="137">
        <v>44626</v>
      </c>
      <c r="E172" s="137">
        <v>44632</v>
      </c>
      <c r="F172" s="138">
        <v>7</v>
      </c>
      <c r="G172" s="44" t="s">
        <v>80</v>
      </c>
      <c r="H172" s="44" t="s">
        <v>139</v>
      </c>
      <c r="I172" s="138">
        <v>5</v>
      </c>
      <c r="J172" s="184">
        <v>4</v>
      </c>
      <c r="K172" s="124"/>
      <c r="L172" s="124"/>
      <c r="M172" s="124"/>
      <c r="N172" s="186">
        <f t="shared" si="1"/>
        <v>0</v>
      </c>
      <c r="O172" s="44"/>
    </row>
    <row r="173" spans="1:15" s="3" customFormat="1" ht="33.75">
      <c r="A173" s="112">
        <v>1</v>
      </c>
      <c r="B173" s="44" t="s">
        <v>414</v>
      </c>
      <c r="C173" s="44" t="s">
        <v>323</v>
      </c>
      <c r="D173" s="137">
        <v>44737</v>
      </c>
      <c r="E173" s="137">
        <v>44748</v>
      </c>
      <c r="F173" s="138">
        <v>11</v>
      </c>
      <c r="G173" s="44" t="s">
        <v>415</v>
      </c>
      <c r="H173" s="44" t="s">
        <v>416</v>
      </c>
      <c r="I173" s="138">
        <v>1</v>
      </c>
      <c r="J173" s="184"/>
      <c r="K173" s="124"/>
      <c r="L173" s="124"/>
      <c r="M173" s="124"/>
      <c r="N173" s="186">
        <f t="shared" si="1"/>
        <v>0</v>
      </c>
      <c r="O173" s="44"/>
    </row>
    <row r="174" spans="1:15" s="3" customFormat="1" ht="33.75">
      <c r="A174" s="112">
        <v>1</v>
      </c>
      <c r="B174" s="44" t="s">
        <v>417</v>
      </c>
      <c r="C174" s="44" t="s">
        <v>323</v>
      </c>
      <c r="D174" s="137">
        <v>44665</v>
      </c>
      <c r="E174" s="137">
        <v>44668</v>
      </c>
      <c r="F174" s="138">
        <v>4</v>
      </c>
      <c r="G174" s="44" t="s">
        <v>418</v>
      </c>
      <c r="H174" s="44" t="s">
        <v>416</v>
      </c>
      <c r="I174" s="138">
        <v>1</v>
      </c>
      <c r="J174" s="184">
        <v>1</v>
      </c>
      <c r="K174" s="124">
        <v>1</v>
      </c>
      <c r="L174" s="124"/>
      <c r="M174" s="124"/>
      <c r="N174" s="186">
        <f t="shared" si="1"/>
        <v>1</v>
      </c>
      <c r="O174" s="44" t="s">
        <v>493</v>
      </c>
    </row>
    <row r="175" spans="1:15" s="3" customFormat="1" ht="33.75">
      <c r="A175" s="112">
        <v>1</v>
      </c>
      <c r="B175" s="44" t="s">
        <v>476</v>
      </c>
      <c r="C175" s="44" t="s">
        <v>323</v>
      </c>
      <c r="D175" s="137">
        <v>44668</v>
      </c>
      <c r="E175" s="137">
        <v>44682</v>
      </c>
      <c r="F175" s="138">
        <v>15</v>
      </c>
      <c r="G175" s="44" t="s">
        <v>418</v>
      </c>
      <c r="H175" s="44" t="s">
        <v>416</v>
      </c>
      <c r="I175" s="138">
        <v>1</v>
      </c>
      <c r="J175" s="184"/>
      <c r="K175" s="124">
        <v>1</v>
      </c>
      <c r="L175" s="124"/>
      <c r="M175" s="124"/>
      <c r="N175" s="186">
        <f t="shared" si="1"/>
        <v>1</v>
      </c>
      <c r="O175" s="44" t="s">
        <v>494</v>
      </c>
    </row>
    <row r="176" spans="1:15" s="3" customFormat="1" ht="33.75">
      <c r="A176" s="112">
        <v>1</v>
      </c>
      <c r="B176" s="44" t="s">
        <v>419</v>
      </c>
      <c r="C176" s="44" t="s">
        <v>323</v>
      </c>
      <c r="D176" s="137" t="s">
        <v>420</v>
      </c>
      <c r="E176" s="137">
        <v>44670</v>
      </c>
      <c r="F176" s="138">
        <v>20</v>
      </c>
      <c r="G176" s="44" t="s">
        <v>418</v>
      </c>
      <c r="H176" s="44" t="s">
        <v>416</v>
      </c>
      <c r="I176" s="138">
        <v>1</v>
      </c>
      <c r="J176" s="184"/>
      <c r="K176" s="124"/>
      <c r="L176" s="124">
        <v>2</v>
      </c>
      <c r="M176" s="124"/>
      <c r="N176" s="186">
        <f t="shared" si="1"/>
        <v>2</v>
      </c>
      <c r="O176" s="44" t="s">
        <v>496</v>
      </c>
    </row>
    <row r="177" spans="1:15" s="3" customFormat="1" ht="22.5">
      <c r="A177" s="112">
        <v>1</v>
      </c>
      <c r="B177" s="44" t="s">
        <v>421</v>
      </c>
      <c r="C177" s="44" t="s">
        <v>323</v>
      </c>
      <c r="D177" s="137">
        <v>44704</v>
      </c>
      <c r="E177" s="137">
        <v>44713</v>
      </c>
      <c r="F177" s="138">
        <v>10</v>
      </c>
      <c r="G177" s="44" t="s">
        <v>135</v>
      </c>
      <c r="H177" s="44" t="s">
        <v>416</v>
      </c>
      <c r="I177" s="138">
        <v>3</v>
      </c>
      <c r="J177" s="184"/>
      <c r="K177" s="124"/>
      <c r="L177" s="124"/>
      <c r="M177" s="124"/>
      <c r="N177" s="186">
        <f t="shared" si="1"/>
        <v>0</v>
      </c>
      <c r="O177" s="44"/>
    </row>
    <row r="178" spans="1:15" s="3" customFormat="1" ht="56.25">
      <c r="A178" s="112">
        <v>1</v>
      </c>
      <c r="B178" s="44" t="s">
        <v>422</v>
      </c>
      <c r="C178" s="44" t="s">
        <v>323</v>
      </c>
      <c r="D178" s="137">
        <v>44655</v>
      </c>
      <c r="E178" s="137">
        <v>44681</v>
      </c>
      <c r="F178" s="138">
        <v>25</v>
      </c>
      <c r="G178" s="44" t="s">
        <v>423</v>
      </c>
      <c r="H178" s="44" t="s">
        <v>416</v>
      </c>
      <c r="I178" s="138">
        <v>1</v>
      </c>
      <c r="J178" s="184">
        <v>1</v>
      </c>
      <c r="K178" s="124"/>
      <c r="L178" s="124"/>
      <c r="M178" s="124">
        <v>1</v>
      </c>
      <c r="N178" s="186">
        <f t="shared" si="1"/>
        <v>1</v>
      </c>
      <c r="O178" s="44" t="s">
        <v>495</v>
      </c>
    </row>
    <row r="179" spans="1:15" s="3" customFormat="1" ht="33.75">
      <c r="A179" s="112">
        <v>1</v>
      </c>
      <c r="B179" s="44" t="s">
        <v>390</v>
      </c>
      <c r="C179" s="44" t="s">
        <v>77</v>
      </c>
      <c r="D179" s="137">
        <v>44901</v>
      </c>
      <c r="E179" s="137">
        <v>44907</v>
      </c>
      <c r="F179" s="138">
        <v>7</v>
      </c>
      <c r="G179" s="44" t="s">
        <v>425</v>
      </c>
      <c r="H179" s="44" t="s">
        <v>174</v>
      </c>
      <c r="I179" s="138">
        <v>3</v>
      </c>
      <c r="J179" s="184">
        <v>1</v>
      </c>
      <c r="K179" s="124"/>
      <c r="L179" s="124"/>
      <c r="M179" s="124"/>
      <c r="N179" s="186">
        <f t="shared" si="1"/>
        <v>0</v>
      </c>
      <c r="O179" s="44"/>
    </row>
    <row r="180" spans="1:15" s="3" customFormat="1" ht="33.75">
      <c r="A180" s="112">
        <v>1</v>
      </c>
      <c r="B180" s="44" t="s">
        <v>427</v>
      </c>
      <c r="C180" s="44" t="s">
        <v>77</v>
      </c>
      <c r="D180" s="137">
        <v>44914</v>
      </c>
      <c r="E180" s="137">
        <v>44920</v>
      </c>
      <c r="F180" s="138">
        <v>7</v>
      </c>
      <c r="G180" s="44" t="s">
        <v>173</v>
      </c>
      <c r="H180" s="44" t="s">
        <v>174</v>
      </c>
      <c r="I180" s="138">
        <v>4</v>
      </c>
      <c r="J180" s="184">
        <v>1</v>
      </c>
      <c r="K180" s="124"/>
      <c r="L180" s="124"/>
      <c r="M180" s="124"/>
      <c r="N180" s="186">
        <f t="shared" si="1"/>
        <v>0</v>
      </c>
      <c r="O180" s="44"/>
    </row>
    <row r="181" spans="1:15" s="3" customFormat="1" ht="56.25">
      <c r="A181" s="112">
        <v>1</v>
      </c>
      <c r="B181" s="44" t="s">
        <v>428</v>
      </c>
      <c r="C181" s="44" t="s">
        <v>77</v>
      </c>
      <c r="D181" s="137">
        <v>44911</v>
      </c>
      <c r="E181" s="137">
        <v>44914</v>
      </c>
      <c r="F181" s="138">
        <v>5</v>
      </c>
      <c r="G181" s="44" t="s">
        <v>173</v>
      </c>
      <c r="H181" s="44" t="s">
        <v>174</v>
      </c>
      <c r="I181" s="138">
        <v>4</v>
      </c>
      <c r="J181" s="184">
        <v>1</v>
      </c>
      <c r="K181" s="124"/>
      <c r="L181" s="124"/>
      <c r="M181" s="124"/>
      <c r="N181" s="186">
        <f t="shared" si="1"/>
        <v>0</v>
      </c>
      <c r="O181" s="44"/>
    </row>
    <row r="182" spans="1:15" s="3" customFormat="1" ht="56.25">
      <c r="A182" s="112">
        <v>1</v>
      </c>
      <c r="B182" s="44" t="s">
        <v>429</v>
      </c>
      <c r="C182" s="44" t="s">
        <v>179</v>
      </c>
      <c r="D182" s="137">
        <v>44910</v>
      </c>
      <c r="E182" s="137">
        <v>44917</v>
      </c>
      <c r="F182" s="138">
        <v>8</v>
      </c>
      <c r="G182" s="44" t="s">
        <v>430</v>
      </c>
      <c r="H182" s="44" t="s">
        <v>181</v>
      </c>
      <c r="I182" s="138">
        <v>2</v>
      </c>
      <c r="J182" s="184">
        <v>1</v>
      </c>
      <c r="K182" s="124"/>
      <c r="L182" s="124"/>
      <c r="M182" s="124"/>
      <c r="N182" s="186">
        <f t="shared" si="1"/>
        <v>0</v>
      </c>
      <c r="O182" s="44"/>
    </row>
    <row r="183" spans="1:15" s="3" customFormat="1" ht="33.75">
      <c r="A183" s="112">
        <v>1</v>
      </c>
      <c r="B183" s="44" t="s">
        <v>390</v>
      </c>
      <c r="C183" s="44" t="s">
        <v>79</v>
      </c>
      <c r="D183" s="137">
        <v>44895</v>
      </c>
      <c r="E183" s="137">
        <v>44900</v>
      </c>
      <c r="F183" s="138">
        <v>2</v>
      </c>
      <c r="G183" s="44" t="s">
        <v>431</v>
      </c>
      <c r="H183" s="44" t="s">
        <v>338</v>
      </c>
      <c r="I183" s="138">
        <v>5</v>
      </c>
      <c r="J183" s="184">
        <v>1</v>
      </c>
      <c r="K183" s="124"/>
      <c r="L183" s="124"/>
      <c r="M183" s="124"/>
      <c r="N183" s="186">
        <f t="shared" si="1"/>
        <v>0</v>
      </c>
      <c r="O183" s="44"/>
    </row>
    <row r="184" spans="1:15" s="3" customFormat="1" ht="56.25">
      <c r="A184" s="112">
        <v>1</v>
      </c>
      <c r="B184" s="44" t="s">
        <v>434</v>
      </c>
      <c r="C184" s="44" t="s">
        <v>148</v>
      </c>
      <c r="D184" s="137">
        <v>44908</v>
      </c>
      <c r="E184" s="137">
        <v>44914</v>
      </c>
      <c r="F184" s="138">
        <v>6</v>
      </c>
      <c r="G184" s="44" t="s">
        <v>187</v>
      </c>
      <c r="H184" s="44" t="s">
        <v>188</v>
      </c>
      <c r="I184" s="138">
        <v>4</v>
      </c>
      <c r="J184" s="184">
        <v>1</v>
      </c>
      <c r="K184" s="124"/>
      <c r="L184" s="124">
        <v>2</v>
      </c>
      <c r="M184" s="124"/>
      <c r="N184" s="186">
        <f t="shared" si="1"/>
        <v>2</v>
      </c>
      <c r="O184" s="44" t="s">
        <v>497</v>
      </c>
    </row>
    <row r="185" spans="1:15" s="3" customFormat="1" ht="33.75">
      <c r="A185" s="112">
        <v>1</v>
      </c>
      <c r="B185" s="44" t="s">
        <v>435</v>
      </c>
      <c r="C185" s="44" t="s">
        <v>189</v>
      </c>
      <c r="D185" s="137">
        <v>44915</v>
      </c>
      <c r="E185" s="137">
        <v>44921</v>
      </c>
      <c r="F185" s="138">
        <v>6</v>
      </c>
      <c r="G185" s="44" t="s">
        <v>191</v>
      </c>
      <c r="H185" s="44" t="s">
        <v>192</v>
      </c>
      <c r="I185" s="138">
        <v>2</v>
      </c>
      <c r="J185" s="184"/>
      <c r="K185" s="124"/>
      <c r="L185" s="124"/>
      <c r="M185" s="124"/>
      <c r="N185" s="186">
        <f t="shared" si="1"/>
        <v>0</v>
      </c>
      <c r="O185" s="44"/>
    </row>
    <row r="186" spans="1:15" s="3" customFormat="1" ht="90">
      <c r="A186" s="112">
        <v>1</v>
      </c>
      <c r="B186" s="44" t="s">
        <v>436</v>
      </c>
      <c r="C186" s="44" t="s">
        <v>347</v>
      </c>
      <c r="D186" s="137">
        <v>44910</v>
      </c>
      <c r="E186" s="137">
        <v>44915</v>
      </c>
      <c r="F186" s="138">
        <v>6</v>
      </c>
      <c r="G186" s="44" t="s">
        <v>437</v>
      </c>
      <c r="H186" s="44" t="s">
        <v>438</v>
      </c>
      <c r="I186" s="138">
        <v>32</v>
      </c>
      <c r="J186" s="184">
        <v>3</v>
      </c>
      <c r="K186" s="124"/>
      <c r="L186" s="124"/>
      <c r="M186" s="124"/>
      <c r="N186" s="186">
        <f t="shared" ref="N186:N209" si="3">SUM(K186:M186)</f>
        <v>0</v>
      </c>
      <c r="O186" s="44"/>
    </row>
    <row r="187" spans="1:15" s="3" customFormat="1" ht="56.25">
      <c r="A187" s="112">
        <v>1</v>
      </c>
      <c r="B187" s="44" t="s">
        <v>439</v>
      </c>
      <c r="C187" s="44" t="s">
        <v>93</v>
      </c>
      <c r="D187" s="137">
        <v>44909</v>
      </c>
      <c r="E187" s="137">
        <v>44914</v>
      </c>
      <c r="F187" s="138">
        <v>4</v>
      </c>
      <c r="G187" s="44" t="s">
        <v>440</v>
      </c>
      <c r="H187" s="44" t="s">
        <v>94</v>
      </c>
      <c r="I187" s="138">
        <v>2</v>
      </c>
      <c r="J187" s="184">
        <v>1</v>
      </c>
      <c r="K187" s="124"/>
      <c r="L187" s="124"/>
      <c r="M187" s="124"/>
      <c r="N187" s="186">
        <f t="shared" si="3"/>
        <v>0</v>
      </c>
      <c r="O187" s="44"/>
    </row>
    <row r="188" spans="1:15" s="3" customFormat="1" ht="22.5">
      <c r="A188" s="112">
        <v>1</v>
      </c>
      <c r="B188" s="138" t="s">
        <v>424</v>
      </c>
      <c r="C188" s="44" t="s">
        <v>77</v>
      </c>
      <c r="D188" s="137">
        <v>44900</v>
      </c>
      <c r="E188" s="137">
        <v>44907</v>
      </c>
      <c r="F188" s="138">
        <v>7</v>
      </c>
      <c r="G188" s="44" t="s">
        <v>101</v>
      </c>
      <c r="H188" s="44" t="s">
        <v>137</v>
      </c>
      <c r="I188" s="138">
        <v>8</v>
      </c>
      <c r="J188" s="184">
        <v>2</v>
      </c>
      <c r="K188" s="124"/>
      <c r="L188" s="124"/>
      <c r="M188" s="124"/>
      <c r="N188" s="186">
        <f t="shared" si="3"/>
        <v>0</v>
      </c>
      <c r="O188" s="44"/>
    </row>
    <row r="189" spans="1:15" s="3" customFormat="1" ht="33.75">
      <c r="A189" s="112">
        <v>1</v>
      </c>
      <c r="B189" s="44" t="s">
        <v>426</v>
      </c>
      <c r="C189" s="44" t="s">
        <v>77</v>
      </c>
      <c r="D189" s="137">
        <v>44907</v>
      </c>
      <c r="E189" s="137">
        <v>44914</v>
      </c>
      <c r="F189" s="138">
        <v>8</v>
      </c>
      <c r="G189" s="44" t="s">
        <v>95</v>
      </c>
      <c r="H189" s="44" t="s">
        <v>137</v>
      </c>
      <c r="I189" s="138">
        <v>6</v>
      </c>
      <c r="J189" s="184">
        <v>3</v>
      </c>
      <c r="K189" s="124"/>
      <c r="L189" s="124">
        <v>2</v>
      </c>
      <c r="M189" s="124">
        <v>2</v>
      </c>
      <c r="N189" s="186">
        <f t="shared" si="3"/>
        <v>4</v>
      </c>
      <c r="O189" s="44"/>
    </row>
    <row r="190" spans="1:15" s="3" customFormat="1" ht="22.5">
      <c r="A190" s="112">
        <v>1</v>
      </c>
      <c r="B190" s="44" t="s">
        <v>441</v>
      </c>
      <c r="C190" s="44" t="s">
        <v>87</v>
      </c>
      <c r="D190" s="137">
        <v>44916</v>
      </c>
      <c r="E190" s="137">
        <v>44920</v>
      </c>
      <c r="F190" s="138">
        <v>5</v>
      </c>
      <c r="G190" s="44" t="s">
        <v>147</v>
      </c>
      <c r="H190" s="44" t="s">
        <v>128</v>
      </c>
      <c r="I190" s="138">
        <v>2</v>
      </c>
      <c r="J190" s="184">
        <v>1</v>
      </c>
      <c r="K190" s="124"/>
      <c r="L190" s="124"/>
      <c r="M190" s="124"/>
      <c r="N190" s="186">
        <f t="shared" si="3"/>
        <v>0</v>
      </c>
      <c r="O190" s="44"/>
    </row>
    <row r="191" spans="1:15" s="3" customFormat="1" ht="56.25">
      <c r="A191" s="112">
        <v>1</v>
      </c>
      <c r="B191" s="44" t="s">
        <v>432</v>
      </c>
      <c r="C191" s="44" t="s">
        <v>79</v>
      </c>
      <c r="D191" s="137">
        <v>44909</v>
      </c>
      <c r="E191" s="137">
        <v>44915</v>
      </c>
      <c r="F191" s="138">
        <v>7</v>
      </c>
      <c r="G191" s="44" t="s">
        <v>185</v>
      </c>
      <c r="H191" s="44" t="s">
        <v>102</v>
      </c>
      <c r="I191" s="138">
        <v>7</v>
      </c>
      <c r="J191" s="184">
        <v>1</v>
      </c>
      <c r="K191" s="124"/>
      <c r="L191" s="124">
        <v>2</v>
      </c>
      <c r="M191" s="124">
        <v>2</v>
      </c>
      <c r="N191" s="186">
        <f t="shared" si="3"/>
        <v>4</v>
      </c>
      <c r="O191" s="44" t="s">
        <v>498</v>
      </c>
    </row>
    <row r="192" spans="1:15" s="3" customFormat="1" ht="56.25">
      <c r="A192" s="112">
        <v>1</v>
      </c>
      <c r="B192" s="44" t="s">
        <v>432</v>
      </c>
      <c r="C192" s="44" t="s">
        <v>79</v>
      </c>
      <c r="D192" s="137">
        <v>44909</v>
      </c>
      <c r="E192" s="137">
        <v>44915</v>
      </c>
      <c r="F192" s="138">
        <v>7</v>
      </c>
      <c r="G192" s="44" t="s">
        <v>185</v>
      </c>
      <c r="H192" s="44" t="s">
        <v>110</v>
      </c>
      <c r="I192" s="138">
        <v>6</v>
      </c>
      <c r="J192" s="184">
        <v>3</v>
      </c>
      <c r="K192" s="124"/>
      <c r="L192" s="124"/>
      <c r="M192" s="124"/>
      <c r="N192" s="186">
        <f t="shared" si="3"/>
        <v>0</v>
      </c>
      <c r="O192" s="44"/>
    </row>
    <row r="193" spans="1:15" s="3" customFormat="1" ht="56.25">
      <c r="A193" s="112">
        <v>1</v>
      </c>
      <c r="B193" s="44" t="s">
        <v>442</v>
      </c>
      <c r="C193" s="44" t="s">
        <v>79</v>
      </c>
      <c r="D193" s="137">
        <v>44904</v>
      </c>
      <c r="E193" s="137">
        <v>44908</v>
      </c>
      <c r="F193" s="138">
        <v>5</v>
      </c>
      <c r="G193" s="44" t="s">
        <v>150</v>
      </c>
      <c r="H193" s="44" t="s">
        <v>433</v>
      </c>
      <c r="I193" s="138">
        <v>2</v>
      </c>
      <c r="J193" s="184">
        <v>1</v>
      </c>
      <c r="K193" s="124"/>
      <c r="L193" s="124"/>
      <c r="M193" s="124"/>
      <c r="N193" s="186">
        <f t="shared" si="3"/>
        <v>0</v>
      </c>
      <c r="O193" s="44"/>
    </row>
    <row r="194" spans="1:15" s="3" customFormat="1" ht="22.5">
      <c r="A194" s="112">
        <v>1</v>
      </c>
      <c r="B194" s="44" t="s">
        <v>379</v>
      </c>
      <c r="C194" s="44" t="s">
        <v>93</v>
      </c>
      <c r="D194" s="137">
        <v>44916</v>
      </c>
      <c r="E194" s="137">
        <v>44921</v>
      </c>
      <c r="F194" s="138">
        <v>4</v>
      </c>
      <c r="G194" s="44" t="s">
        <v>109</v>
      </c>
      <c r="H194" s="44" t="s">
        <v>94</v>
      </c>
      <c r="I194" s="138">
        <v>5</v>
      </c>
      <c r="J194" s="184">
        <v>2</v>
      </c>
      <c r="K194" s="124"/>
      <c r="L194" s="124"/>
      <c r="M194" s="124">
        <v>1</v>
      </c>
      <c r="N194" s="186">
        <f t="shared" si="3"/>
        <v>1</v>
      </c>
      <c r="O194" s="44" t="s">
        <v>499</v>
      </c>
    </row>
    <row r="195" spans="1:15" s="3" customFormat="1" ht="33.75">
      <c r="A195" s="112">
        <v>1</v>
      </c>
      <c r="B195" s="44" t="s">
        <v>390</v>
      </c>
      <c r="C195" s="44" t="s">
        <v>76</v>
      </c>
      <c r="D195" s="137">
        <v>44885</v>
      </c>
      <c r="E195" s="137">
        <v>44892</v>
      </c>
      <c r="F195" s="138">
        <v>8</v>
      </c>
      <c r="G195" s="44" t="s">
        <v>362</v>
      </c>
      <c r="H195" s="44" t="s">
        <v>443</v>
      </c>
      <c r="I195" s="138">
        <v>1</v>
      </c>
      <c r="J195" s="184"/>
      <c r="K195" s="124"/>
      <c r="L195" s="124"/>
      <c r="M195" s="124"/>
      <c r="N195" s="186">
        <f t="shared" si="3"/>
        <v>0</v>
      </c>
      <c r="O195" s="44"/>
    </row>
    <row r="196" spans="1:15" s="3" customFormat="1" ht="112.5">
      <c r="A196" s="112">
        <v>1</v>
      </c>
      <c r="B196" s="44" t="s">
        <v>444</v>
      </c>
      <c r="C196" s="44" t="s">
        <v>82</v>
      </c>
      <c r="D196" s="137">
        <v>44915</v>
      </c>
      <c r="E196" s="137">
        <v>44917</v>
      </c>
      <c r="F196" s="138">
        <v>3</v>
      </c>
      <c r="G196" s="44" t="s">
        <v>80</v>
      </c>
      <c r="H196" s="44" t="s">
        <v>92</v>
      </c>
      <c r="I196" s="138">
        <v>2</v>
      </c>
      <c r="J196" s="184">
        <v>1</v>
      </c>
      <c r="K196" s="124"/>
      <c r="L196" s="124"/>
      <c r="M196" s="124">
        <v>1</v>
      </c>
      <c r="N196" s="186">
        <f t="shared" si="3"/>
        <v>1</v>
      </c>
      <c r="O196" s="44" t="s">
        <v>501</v>
      </c>
    </row>
    <row r="197" spans="1:15" s="3" customFormat="1" ht="22.5">
      <c r="A197" s="112">
        <v>1</v>
      </c>
      <c r="B197" s="44" t="s">
        <v>86</v>
      </c>
      <c r="C197" s="44" t="s">
        <v>82</v>
      </c>
      <c r="D197" s="137">
        <v>44774</v>
      </c>
      <c r="E197" s="137">
        <v>44778</v>
      </c>
      <c r="F197" s="138">
        <v>6</v>
      </c>
      <c r="G197" s="44" t="s">
        <v>445</v>
      </c>
      <c r="H197" s="44" t="s">
        <v>446</v>
      </c>
      <c r="I197" s="138">
        <v>1</v>
      </c>
      <c r="J197" s="184">
        <v>1</v>
      </c>
      <c r="K197" s="124"/>
      <c r="L197" s="124"/>
      <c r="M197" s="124"/>
      <c r="N197" s="186">
        <f t="shared" si="3"/>
        <v>0</v>
      </c>
      <c r="O197" s="44"/>
    </row>
    <row r="198" spans="1:15" s="3" customFormat="1" ht="33.75">
      <c r="A198" s="112">
        <v>1</v>
      </c>
      <c r="B198" s="44" t="s">
        <v>390</v>
      </c>
      <c r="C198" s="44" t="s">
        <v>100</v>
      </c>
      <c r="D198" s="137">
        <v>44880</v>
      </c>
      <c r="E198" s="137">
        <v>44887</v>
      </c>
      <c r="F198" s="138">
        <v>8</v>
      </c>
      <c r="G198" s="44" t="s">
        <v>80</v>
      </c>
      <c r="H198" s="44" t="s">
        <v>98</v>
      </c>
      <c r="I198" s="138">
        <v>4</v>
      </c>
      <c r="J198" s="184">
        <v>1</v>
      </c>
      <c r="K198" s="124"/>
      <c r="L198" s="124"/>
      <c r="M198" s="124"/>
      <c r="N198" s="186">
        <f t="shared" si="3"/>
        <v>0</v>
      </c>
      <c r="O198" s="44"/>
    </row>
    <row r="199" spans="1:15" s="3" customFormat="1" ht="33.75">
      <c r="A199" s="112">
        <v>1</v>
      </c>
      <c r="B199" s="44" t="s">
        <v>390</v>
      </c>
      <c r="C199" s="44" t="s">
        <v>100</v>
      </c>
      <c r="D199" s="137">
        <v>44860</v>
      </c>
      <c r="E199" s="137">
        <v>44864</v>
      </c>
      <c r="F199" s="138">
        <v>5</v>
      </c>
      <c r="G199" s="44" t="s">
        <v>101</v>
      </c>
      <c r="H199" s="44" t="s">
        <v>98</v>
      </c>
      <c r="I199" s="138">
        <v>5</v>
      </c>
      <c r="J199" s="184">
        <v>1</v>
      </c>
      <c r="K199" s="124"/>
      <c r="L199" s="124"/>
      <c r="M199" s="124"/>
      <c r="N199" s="186">
        <f t="shared" si="3"/>
        <v>0</v>
      </c>
      <c r="O199" s="44"/>
    </row>
    <row r="200" spans="1:15" s="3" customFormat="1" ht="21" customHeight="1">
      <c r="A200" s="56">
        <f>SUM(A131:A199)</f>
        <v>69</v>
      </c>
      <c r="B200" s="56"/>
      <c r="C200" s="56"/>
      <c r="D200" s="56"/>
      <c r="E200" s="56"/>
      <c r="F200" s="56">
        <f>SUM(F131:F199)</f>
        <v>490</v>
      </c>
      <c r="G200" s="56"/>
      <c r="H200" s="56"/>
      <c r="I200" s="56">
        <f>SUM(I131:I199)</f>
        <v>328</v>
      </c>
      <c r="J200" s="56">
        <f>SUM(J131:J199)</f>
        <v>62</v>
      </c>
      <c r="K200" s="51">
        <f>SUM(K131:K199)</f>
        <v>34</v>
      </c>
      <c r="L200" s="51">
        <f t="shared" ref="L200:M200" si="4">SUM(L131:L199)</f>
        <v>32</v>
      </c>
      <c r="M200" s="51">
        <f t="shared" si="4"/>
        <v>52</v>
      </c>
      <c r="N200" s="48">
        <f t="shared" si="3"/>
        <v>118</v>
      </c>
      <c r="O200" s="68"/>
    </row>
    <row r="201" spans="1:15" s="3" customFormat="1" ht="21" customHeight="1">
      <c r="A201" s="113" t="s">
        <v>118</v>
      </c>
      <c r="B201" s="175" t="s">
        <v>119</v>
      </c>
      <c r="C201" s="176"/>
      <c r="D201" s="177"/>
      <c r="E201" s="114"/>
      <c r="F201" s="115"/>
      <c r="G201" s="116"/>
      <c r="H201" s="116"/>
      <c r="I201" s="115"/>
      <c r="J201" s="115"/>
      <c r="K201" s="117"/>
      <c r="L201" s="118"/>
      <c r="M201" s="35"/>
      <c r="N201" s="146">
        <f t="shared" si="3"/>
        <v>0</v>
      </c>
      <c r="O201" s="44"/>
    </row>
    <row r="202" spans="1:15" s="3" customFormat="1" ht="35.25" customHeight="1">
      <c r="A202" s="32">
        <v>1</v>
      </c>
      <c r="B202" s="44" t="s">
        <v>450</v>
      </c>
      <c r="C202" s="44" t="s">
        <v>132</v>
      </c>
      <c r="D202" s="137">
        <v>44913</v>
      </c>
      <c r="E202" s="137">
        <v>44921</v>
      </c>
      <c r="F202" s="138">
        <v>9</v>
      </c>
      <c r="G202" s="44" t="s">
        <v>147</v>
      </c>
      <c r="H202" s="44" t="s">
        <v>134</v>
      </c>
      <c r="I202" s="138">
        <v>3</v>
      </c>
      <c r="J202" s="138"/>
      <c r="K202" s="190">
        <v>13</v>
      </c>
      <c r="L202" s="191">
        <v>7</v>
      </c>
      <c r="M202" s="123">
        <v>6</v>
      </c>
      <c r="N202" s="186">
        <f t="shared" si="3"/>
        <v>26</v>
      </c>
      <c r="O202" s="44"/>
    </row>
    <row r="203" spans="1:15" s="3" customFormat="1" ht="32.25" customHeight="1">
      <c r="A203" s="32">
        <v>1</v>
      </c>
      <c r="B203" s="44" t="s">
        <v>451</v>
      </c>
      <c r="C203" s="44" t="s">
        <v>132</v>
      </c>
      <c r="D203" s="137">
        <v>44885</v>
      </c>
      <c r="E203" s="137">
        <v>44892</v>
      </c>
      <c r="F203" s="138">
        <v>8</v>
      </c>
      <c r="G203" s="44" t="s">
        <v>147</v>
      </c>
      <c r="H203" s="44" t="s">
        <v>134</v>
      </c>
      <c r="I203" s="138">
        <v>3</v>
      </c>
      <c r="J203" s="138"/>
      <c r="K203" s="190">
        <v>16</v>
      </c>
      <c r="L203" s="191">
        <v>11</v>
      </c>
      <c r="M203" s="123">
        <v>6</v>
      </c>
      <c r="N203" s="186">
        <f t="shared" si="3"/>
        <v>33</v>
      </c>
      <c r="O203" s="44"/>
    </row>
    <row r="204" spans="1:15" s="3" customFormat="1" ht="32.25" customHeight="1">
      <c r="A204" s="32">
        <v>1</v>
      </c>
      <c r="B204" s="44" t="s">
        <v>452</v>
      </c>
      <c r="C204" s="44" t="s">
        <v>132</v>
      </c>
      <c r="D204" s="137">
        <v>44901</v>
      </c>
      <c r="E204" s="137">
        <v>44907</v>
      </c>
      <c r="F204" s="138">
        <v>6</v>
      </c>
      <c r="G204" s="44" t="s">
        <v>453</v>
      </c>
      <c r="H204" s="44" t="s">
        <v>134</v>
      </c>
      <c r="I204" s="138">
        <v>2</v>
      </c>
      <c r="J204" s="138">
        <v>1</v>
      </c>
      <c r="K204" s="190">
        <v>1</v>
      </c>
      <c r="L204" s="191">
        <v>1</v>
      </c>
      <c r="M204" s="123"/>
      <c r="N204" s="186">
        <f t="shared" si="3"/>
        <v>2</v>
      </c>
      <c r="O204" s="44"/>
    </row>
    <row r="205" spans="1:15" s="3" customFormat="1" ht="32.25" customHeight="1">
      <c r="A205" s="32">
        <v>1</v>
      </c>
      <c r="B205" s="44" t="s">
        <v>454</v>
      </c>
      <c r="C205" s="44" t="s">
        <v>83</v>
      </c>
      <c r="D205" s="137">
        <v>44907</v>
      </c>
      <c r="E205" s="137">
        <v>44911</v>
      </c>
      <c r="F205" s="138">
        <v>5</v>
      </c>
      <c r="G205" s="44" t="s">
        <v>108</v>
      </c>
      <c r="H205" s="44" t="s">
        <v>89</v>
      </c>
      <c r="I205" s="138">
        <v>62</v>
      </c>
      <c r="J205" s="138">
        <v>2</v>
      </c>
      <c r="K205" s="190">
        <v>30</v>
      </c>
      <c r="L205" s="191">
        <v>26</v>
      </c>
      <c r="M205" s="123">
        <v>38</v>
      </c>
      <c r="N205" s="186">
        <f t="shared" si="3"/>
        <v>94</v>
      </c>
      <c r="O205" s="44"/>
    </row>
    <row r="206" spans="1:15" s="3" customFormat="1" ht="32.25" customHeight="1">
      <c r="A206" s="32">
        <v>1</v>
      </c>
      <c r="B206" s="44" t="s">
        <v>455</v>
      </c>
      <c r="C206" s="44" t="s">
        <v>100</v>
      </c>
      <c r="D206" s="137">
        <v>44910</v>
      </c>
      <c r="E206" s="137">
        <v>44914</v>
      </c>
      <c r="F206" s="138">
        <v>5</v>
      </c>
      <c r="G206" s="44" t="s">
        <v>101</v>
      </c>
      <c r="H206" s="44" t="s">
        <v>98</v>
      </c>
      <c r="I206" s="138">
        <v>6</v>
      </c>
      <c r="J206" s="138"/>
      <c r="K206" s="190">
        <v>7</v>
      </c>
      <c r="L206" s="191">
        <v>6</v>
      </c>
      <c r="M206" s="123">
        <v>5</v>
      </c>
      <c r="N206" s="186">
        <f t="shared" si="3"/>
        <v>18</v>
      </c>
      <c r="O206" s="44"/>
    </row>
    <row r="207" spans="1:15" s="3" customFormat="1" ht="32.25" customHeight="1">
      <c r="A207" s="32">
        <v>1</v>
      </c>
      <c r="B207" s="44" t="s">
        <v>138</v>
      </c>
      <c r="C207" s="44" t="s">
        <v>100</v>
      </c>
      <c r="D207" s="137">
        <v>44910</v>
      </c>
      <c r="E207" s="137">
        <v>44914</v>
      </c>
      <c r="F207" s="138">
        <v>3</v>
      </c>
      <c r="G207" s="44" t="s">
        <v>101</v>
      </c>
      <c r="H207" s="44" t="s">
        <v>98</v>
      </c>
      <c r="I207" s="138">
        <v>2</v>
      </c>
      <c r="J207" s="138">
        <v>1</v>
      </c>
      <c r="K207" s="190"/>
      <c r="L207" s="191"/>
      <c r="M207" s="123"/>
      <c r="N207" s="186">
        <f t="shared" si="3"/>
        <v>0</v>
      </c>
      <c r="O207" s="44"/>
    </row>
    <row r="208" spans="1:15" s="3" customFormat="1" ht="32.25" customHeight="1">
      <c r="A208" s="32">
        <v>1</v>
      </c>
      <c r="B208" s="139" t="s">
        <v>456</v>
      </c>
      <c r="C208" s="139" t="s">
        <v>78</v>
      </c>
      <c r="D208" s="137">
        <v>44909</v>
      </c>
      <c r="E208" s="137">
        <v>44911</v>
      </c>
      <c r="F208" s="138">
        <v>3</v>
      </c>
      <c r="G208" s="44" t="s">
        <v>108</v>
      </c>
      <c r="H208" s="44" t="s">
        <v>183</v>
      </c>
      <c r="I208" s="138"/>
      <c r="J208" s="138">
        <v>1</v>
      </c>
      <c r="K208" s="190"/>
      <c r="L208" s="191"/>
      <c r="M208" s="123"/>
      <c r="N208" s="186">
        <f t="shared" si="3"/>
        <v>0</v>
      </c>
      <c r="O208" s="44"/>
    </row>
    <row r="209" spans="1:15" s="3" customFormat="1" ht="21" customHeight="1">
      <c r="A209" s="53">
        <f>SUM(A202:A208)</f>
        <v>7</v>
      </c>
      <c r="B209" s="53"/>
      <c r="C209" s="53"/>
      <c r="D209" s="53"/>
      <c r="E209" s="53"/>
      <c r="F209" s="53">
        <f>SUM(F202:F208)</f>
        <v>39</v>
      </c>
      <c r="G209" s="53"/>
      <c r="H209" s="53"/>
      <c r="I209" s="53">
        <f>SUM(I202:I208)</f>
        <v>78</v>
      </c>
      <c r="J209" s="53">
        <f>SUM(J202:J208)</f>
        <v>5</v>
      </c>
      <c r="K209" s="51">
        <f>SUM(K201:K208)</f>
        <v>67</v>
      </c>
      <c r="L209" s="51">
        <f t="shared" ref="L209:M209" si="5">SUM(L201:L208)</f>
        <v>51</v>
      </c>
      <c r="M209" s="51">
        <f t="shared" si="5"/>
        <v>55</v>
      </c>
      <c r="N209" s="48">
        <f t="shared" si="3"/>
        <v>173</v>
      </c>
      <c r="O209" s="68"/>
    </row>
    <row r="210" spans="1:15" s="3" customFormat="1" ht="50.25" customHeight="1">
      <c r="A210" s="50" t="s">
        <v>37</v>
      </c>
      <c r="B210" s="166" t="s">
        <v>38</v>
      </c>
      <c r="C210" s="147"/>
      <c r="D210" s="147"/>
      <c r="E210" s="147"/>
      <c r="F210" s="147"/>
      <c r="G210" s="147"/>
      <c r="H210" s="147"/>
      <c r="I210" s="147"/>
      <c r="J210" s="147"/>
      <c r="K210" s="147"/>
      <c r="L210" s="147"/>
      <c r="M210" s="147"/>
      <c r="N210" s="147"/>
      <c r="O210" s="147"/>
    </row>
    <row r="211" spans="1:15" s="3" customFormat="1" ht="51" customHeight="1">
      <c r="A211" s="36"/>
      <c r="B211" s="37" t="s">
        <v>4</v>
      </c>
      <c r="C211" s="37" t="s">
        <v>54</v>
      </c>
      <c r="D211" s="37" t="s">
        <v>55</v>
      </c>
      <c r="E211" s="37" t="s">
        <v>53</v>
      </c>
      <c r="F211" s="37" t="s">
        <v>56</v>
      </c>
      <c r="G211" s="37" t="s">
        <v>60</v>
      </c>
      <c r="H211" s="37" t="s">
        <v>57</v>
      </c>
      <c r="I211" s="37" t="s">
        <v>61</v>
      </c>
      <c r="J211" s="37" t="s">
        <v>59</v>
      </c>
      <c r="K211" s="38" t="s">
        <v>58</v>
      </c>
      <c r="L211" s="38"/>
      <c r="M211" s="28"/>
      <c r="N211" s="28"/>
      <c r="O211" s="71"/>
    </row>
    <row r="212" spans="1:15" ht="30" customHeight="1">
      <c r="A212" s="39">
        <v>1</v>
      </c>
      <c r="B212" s="40">
        <v>2</v>
      </c>
      <c r="C212" s="40">
        <v>3</v>
      </c>
      <c r="D212" s="40">
        <v>4</v>
      </c>
      <c r="E212" s="40">
        <v>5</v>
      </c>
      <c r="F212" s="40">
        <v>6</v>
      </c>
      <c r="G212" s="40">
        <v>7</v>
      </c>
      <c r="H212" s="57">
        <v>8</v>
      </c>
      <c r="I212" s="57">
        <v>9</v>
      </c>
      <c r="J212" s="117">
        <v>10</v>
      </c>
      <c r="K212" s="41">
        <v>11</v>
      </c>
      <c r="L212" s="129"/>
      <c r="M212" s="69"/>
      <c r="N212" s="69"/>
      <c r="O212" s="72"/>
    </row>
    <row r="213" spans="1:15" ht="195" customHeight="1">
      <c r="A213" s="39">
        <v>1</v>
      </c>
      <c r="B213" s="128" t="s">
        <v>458</v>
      </c>
      <c r="C213" s="130" t="s">
        <v>459</v>
      </c>
      <c r="D213" s="131">
        <v>44903</v>
      </c>
      <c r="E213" s="133" t="s">
        <v>460</v>
      </c>
      <c r="F213" s="132" t="s">
        <v>461</v>
      </c>
      <c r="G213" s="127"/>
      <c r="H213" s="134">
        <v>152</v>
      </c>
      <c r="I213" s="57"/>
      <c r="J213" s="127">
        <v>152</v>
      </c>
      <c r="K213" s="133" t="s">
        <v>470</v>
      </c>
      <c r="L213" s="129"/>
      <c r="M213" s="73"/>
      <c r="N213" s="73"/>
      <c r="O213" s="72"/>
    </row>
    <row r="214" spans="1:15" ht="109.5" customHeight="1">
      <c r="A214" s="39">
        <v>1</v>
      </c>
      <c r="B214" s="128" t="s">
        <v>462</v>
      </c>
      <c r="C214" s="125" t="s">
        <v>463</v>
      </c>
      <c r="D214" s="126">
        <v>44907</v>
      </c>
      <c r="E214" s="127" t="s">
        <v>464</v>
      </c>
      <c r="F214" s="125" t="s">
        <v>465</v>
      </c>
      <c r="G214" s="127">
        <v>13</v>
      </c>
      <c r="H214" s="134"/>
      <c r="I214" s="134">
        <v>1</v>
      </c>
      <c r="J214" s="127">
        <v>14</v>
      </c>
      <c r="K214" s="127" t="s">
        <v>470</v>
      </c>
      <c r="L214" s="129"/>
      <c r="M214" s="73"/>
      <c r="N214" s="73"/>
      <c r="O214" s="72"/>
    </row>
    <row r="215" spans="1:15" ht="225.75" customHeight="1">
      <c r="A215" s="39">
        <v>1</v>
      </c>
      <c r="B215" s="128" t="s">
        <v>466</v>
      </c>
      <c r="C215" s="130" t="s">
        <v>467</v>
      </c>
      <c r="D215" s="126" t="s">
        <v>65</v>
      </c>
      <c r="E215" s="125" t="s">
        <v>468</v>
      </c>
      <c r="F215" s="125" t="s">
        <v>469</v>
      </c>
      <c r="G215" s="127">
        <v>287</v>
      </c>
      <c r="H215" s="134"/>
      <c r="I215" s="35"/>
      <c r="J215" s="127"/>
      <c r="K215" s="127" t="s">
        <v>471</v>
      </c>
      <c r="L215" s="73"/>
      <c r="M215" s="73"/>
      <c r="N215" s="73"/>
      <c r="O215" s="72"/>
    </row>
    <row r="216" spans="1:15" ht="43.5" customHeight="1">
      <c r="A216" s="42">
        <v>3</v>
      </c>
      <c r="B216" s="106"/>
      <c r="C216" s="105"/>
      <c r="D216" s="108"/>
      <c r="E216" s="101"/>
      <c r="F216" s="107"/>
      <c r="G216" s="127">
        <f>SUM(G215:G215,G213:G214)</f>
        <v>300</v>
      </c>
      <c r="H216" s="127">
        <f>SUM(H215:H215,H213:H214)</f>
        <v>152</v>
      </c>
      <c r="I216" s="127">
        <f>SUM(I215:I215,I213:I214)</f>
        <v>1</v>
      </c>
      <c r="J216" s="127">
        <f>SUM(J215:J215,J213:J214)</f>
        <v>166</v>
      </c>
      <c r="K216" s="104"/>
      <c r="L216" s="42"/>
      <c r="M216" s="73"/>
      <c r="N216" s="73"/>
      <c r="O216" s="71"/>
    </row>
    <row r="217" spans="1:15" ht="44.25" customHeight="1">
      <c r="A217" s="58" t="s">
        <v>39</v>
      </c>
      <c r="B217" s="147" t="s">
        <v>52</v>
      </c>
      <c r="C217" s="147"/>
      <c r="D217" s="147"/>
      <c r="E217" s="147"/>
      <c r="F217" s="147"/>
      <c r="G217" s="147"/>
      <c r="H217" s="147"/>
      <c r="I217" s="147"/>
      <c r="J217" s="147"/>
      <c r="K217" s="147"/>
      <c r="L217" s="147"/>
      <c r="M217" s="147"/>
      <c r="N217" s="147"/>
      <c r="O217" s="147"/>
    </row>
    <row r="218" spans="1:15" s="70" customFormat="1" ht="168.75" customHeight="1">
      <c r="A218" s="43">
        <v>1</v>
      </c>
      <c r="B218" s="31" t="s">
        <v>62</v>
      </c>
      <c r="C218" s="31"/>
      <c r="D218" s="31" t="s">
        <v>64</v>
      </c>
      <c r="E218" s="31" t="s">
        <v>65</v>
      </c>
      <c r="F218" s="31"/>
      <c r="G218" s="31" t="s">
        <v>66</v>
      </c>
      <c r="H218" s="31" t="s">
        <v>71</v>
      </c>
      <c r="I218" s="43"/>
      <c r="J218" s="43"/>
      <c r="K218" s="43"/>
      <c r="L218" s="43"/>
      <c r="M218" s="43"/>
      <c r="N218" s="43"/>
      <c r="O218" s="43"/>
    </row>
    <row r="219" spans="1:15" s="70" customFormat="1" ht="118.5" customHeight="1">
      <c r="A219" s="43">
        <v>1</v>
      </c>
      <c r="B219" s="31" t="s">
        <v>63</v>
      </c>
      <c r="C219" s="31"/>
      <c r="D219" s="31" t="s">
        <v>64</v>
      </c>
      <c r="E219" s="31" t="s">
        <v>65</v>
      </c>
      <c r="F219" s="31"/>
      <c r="G219" s="31" t="s">
        <v>66</v>
      </c>
      <c r="H219" s="31" t="s">
        <v>141</v>
      </c>
      <c r="I219" s="43"/>
      <c r="J219" s="43"/>
      <c r="K219" s="43"/>
      <c r="L219" s="43"/>
      <c r="M219" s="43"/>
      <c r="N219" s="43"/>
      <c r="O219" s="43"/>
    </row>
    <row r="220" spans="1:15" s="70" customFormat="1" ht="201.75" customHeight="1">
      <c r="A220" s="43">
        <v>1</v>
      </c>
      <c r="B220" s="31" t="s">
        <v>103</v>
      </c>
      <c r="C220" s="31"/>
      <c r="D220" s="31" t="s">
        <v>64</v>
      </c>
      <c r="E220" s="31" t="s">
        <v>65</v>
      </c>
      <c r="F220" s="31"/>
      <c r="G220" s="31" t="s">
        <v>66</v>
      </c>
      <c r="H220" s="31" t="s">
        <v>140</v>
      </c>
      <c r="I220" s="43"/>
      <c r="J220" s="43"/>
      <c r="K220" s="43"/>
      <c r="L220" s="43"/>
      <c r="M220" s="43"/>
      <c r="N220" s="43"/>
      <c r="O220" s="43"/>
    </row>
    <row r="221" spans="1:15" s="70" customFormat="1" ht="117" customHeight="1">
      <c r="A221" s="43">
        <v>1</v>
      </c>
      <c r="B221" s="31" t="s">
        <v>72</v>
      </c>
      <c r="C221" s="31"/>
      <c r="D221" s="31" t="s">
        <v>64</v>
      </c>
      <c r="E221" s="31" t="s">
        <v>65</v>
      </c>
      <c r="F221" s="31"/>
      <c r="G221" s="31" t="s">
        <v>66</v>
      </c>
      <c r="H221" s="31" t="s">
        <v>140</v>
      </c>
      <c r="I221" s="43"/>
      <c r="J221" s="43"/>
      <c r="K221" s="43"/>
      <c r="L221" s="43"/>
      <c r="M221" s="43"/>
      <c r="N221" s="43"/>
      <c r="O221" s="43"/>
    </row>
    <row r="222" spans="1:15" s="70" customFormat="1" ht="168.75" customHeight="1">
      <c r="A222" s="43">
        <v>1</v>
      </c>
      <c r="B222" s="31" t="s">
        <v>472</v>
      </c>
      <c r="C222" s="31"/>
      <c r="D222" s="31" t="s">
        <v>64</v>
      </c>
      <c r="E222" s="31" t="s">
        <v>65</v>
      </c>
      <c r="F222" s="31"/>
      <c r="G222" s="31" t="s">
        <v>66</v>
      </c>
      <c r="H222" s="31" t="s">
        <v>67</v>
      </c>
      <c r="I222" s="43"/>
      <c r="J222" s="43"/>
      <c r="K222" s="43"/>
      <c r="L222" s="43"/>
      <c r="M222" s="43"/>
      <c r="N222" s="43"/>
      <c r="O222" s="43"/>
    </row>
    <row r="223" spans="1:15" s="70" customFormat="1" ht="142.5" customHeight="1">
      <c r="A223" s="43">
        <v>1</v>
      </c>
      <c r="B223" s="31" t="s">
        <v>473</v>
      </c>
      <c r="C223" s="31"/>
      <c r="D223" s="31" t="s">
        <v>64</v>
      </c>
      <c r="E223" s="31" t="s">
        <v>65</v>
      </c>
      <c r="F223" s="31"/>
      <c r="G223" s="31" t="s">
        <v>66</v>
      </c>
      <c r="H223" s="31" t="s">
        <v>142</v>
      </c>
      <c r="I223" s="43"/>
      <c r="J223" s="43"/>
      <c r="K223" s="43"/>
      <c r="L223" s="43"/>
      <c r="M223" s="43"/>
      <c r="N223" s="43"/>
      <c r="O223" s="43"/>
    </row>
    <row r="224" spans="1:15" s="70" customFormat="1" ht="149.25" customHeight="1">
      <c r="A224" s="43">
        <v>1</v>
      </c>
      <c r="B224" s="31" t="s">
        <v>121</v>
      </c>
      <c r="C224" s="31"/>
      <c r="D224" s="31" t="s">
        <v>64</v>
      </c>
      <c r="E224" s="31" t="s">
        <v>65</v>
      </c>
      <c r="F224" s="31"/>
      <c r="G224" s="31" t="s">
        <v>66</v>
      </c>
      <c r="H224" s="31" t="s">
        <v>67</v>
      </c>
      <c r="I224" s="43"/>
      <c r="J224" s="43"/>
      <c r="K224" s="43"/>
      <c r="L224" s="43"/>
      <c r="M224" s="43"/>
      <c r="N224" s="43"/>
      <c r="O224" s="43"/>
    </row>
    <row r="225" spans="1:15" s="70" customFormat="1" ht="21.75" customHeight="1">
      <c r="A225" s="43">
        <v>7</v>
      </c>
      <c r="B225" s="43"/>
      <c r="C225" s="43"/>
      <c r="D225" s="43"/>
      <c r="E225" s="43"/>
      <c r="F225" s="43"/>
      <c r="G225" s="43"/>
      <c r="H225" s="43"/>
      <c r="I225" s="43"/>
      <c r="J225" s="43"/>
      <c r="K225" s="43"/>
      <c r="L225" s="43"/>
      <c r="M225" s="43"/>
      <c r="N225" s="43"/>
      <c r="O225" s="43"/>
    </row>
    <row r="226" spans="1:15">
      <c r="A226" s="35"/>
      <c r="B226" s="35"/>
      <c r="C226" s="57"/>
      <c r="D226" s="35"/>
      <c r="E226" s="74"/>
      <c r="F226" s="74"/>
      <c r="G226" s="35"/>
      <c r="H226" s="35"/>
      <c r="I226" s="35"/>
      <c r="J226" s="35"/>
      <c r="K226" s="73"/>
      <c r="L226" s="73"/>
      <c r="M226" s="73"/>
      <c r="N226" s="73"/>
      <c r="O226" s="75"/>
    </row>
    <row r="228" spans="1:15">
      <c r="B228" s="2" t="s">
        <v>73</v>
      </c>
      <c r="E228" s="17" t="s">
        <v>74</v>
      </c>
    </row>
  </sheetData>
  <mergeCells count="37">
    <mergeCell ref="A10:A11"/>
    <mergeCell ref="B20:D20"/>
    <mergeCell ref="B19:D19"/>
    <mergeCell ref="B7:D7"/>
    <mergeCell ref="B8:D8"/>
    <mergeCell ref="B9:D9"/>
    <mergeCell ref="A7:A8"/>
    <mergeCell ref="B12:D12"/>
    <mergeCell ref="B14:D14"/>
    <mergeCell ref="K10:O10"/>
    <mergeCell ref="B130:D130"/>
    <mergeCell ref="B73:E73"/>
    <mergeCell ref="B210:O210"/>
    <mergeCell ref="O27:O29"/>
    <mergeCell ref="K28:K29"/>
    <mergeCell ref="L28:L29"/>
    <mergeCell ref="M28:M29"/>
    <mergeCell ref="K27:M27"/>
    <mergeCell ref="N27:N29"/>
    <mergeCell ref="B120:D120"/>
    <mergeCell ref="B201:D201"/>
    <mergeCell ref="B217:O217"/>
    <mergeCell ref="B5:D5"/>
    <mergeCell ref="B6:D6"/>
    <mergeCell ref="B34:E34"/>
    <mergeCell ref="B31:E31"/>
    <mergeCell ref="B22:D22"/>
    <mergeCell ref="B17:D17"/>
    <mergeCell ref="B21:D21"/>
    <mergeCell ref="B18:D18"/>
    <mergeCell ref="B15:D15"/>
    <mergeCell ref="B10:D11"/>
    <mergeCell ref="A25:J25"/>
    <mergeCell ref="B16:D16"/>
    <mergeCell ref="B13:D13"/>
    <mergeCell ref="A19:A21"/>
    <mergeCell ref="G10:J10"/>
  </mergeCells>
  <phoneticPr fontId="6" type="noConversion"/>
  <pageMargins left="0.74803149606299213" right="0.23622047244094491" top="0.27559055118110237" bottom="0.15748031496062992" header="0.27559055118110237" footer="0.15748031496062992"/>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2.7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2023-01-09T03:59:39Z</cp:lastPrinted>
  <dcterms:created xsi:type="dcterms:W3CDTF">2017-08-18T06:31:19Z</dcterms:created>
  <dcterms:modified xsi:type="dcterms:W3CDTF">2023-01-09T12:22:19Z</dcterms:modified>
</cp:coreProperties>
</file>