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<sst xmlns="http://schemas.openxmlformats.org/spreadsheetml/2006/main" count="128" uniqueCount="69">
  <si>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Свердловской области</t>
  </si>
  <si>
    <t>УТВЕРЖДЕНО</t>
  </si>
  <si>
    <t>Справочные данные</t>
  </si>
  <si>
    <t>человек</t>
  </si>
  <si>
    <t>Расходы</t>
  </si>
  <si>
    <t>№№</t>
  </si>
  <si>
    <t>пп</t>
  </si>
  <si>
    <t>НАИМЕНОВАНИЕ РАСХОДОВ</t>
  </si>
  <si>
    <t>по смете</t>
  </si>
  <si>
    <t>руб</t>
  </si>
  <si>
    <t>чел</t>
  </si>
  <si>
    <t>дн</t>
  </si>
  <si>
    <t>2.</t>
  </si>
  <si>
    <t>3.</t>
  </si>
  <si>
    <t>расходы</t>
  </si>
  <si>
    <t>4.</t>
  </si>
  <si>
    <t>Услуги спортсооружений:</t>
  </si>
  <si>
    <t>Всего по смете :</t>
  </si>
  <si>
    <t xml:space="preserve">Всего по смете  (сумма прописью) </t>
  </si>
  <si>
    <t xml:space="preserve">расходов на   </t>
  </si>
  <si>
    <t>Утверждено</t>
  </si>
  <si>
    <t>Фактические</t>
  </si>
  <si>
    <t xml:space="preserve">2. Время проведения (считая день приезда и день отъезда)  </t>
  </si>
  <si>
    <t>1.</t>
  </si>
  <si>
    <t>Свердловской области"</t>
  </si>
  <si>
    <t>"Центр спортивной подготовки спортивных сборных команд</t>
  </si>
  <si>
    <r>
      <t xml:space="preserve">С М Е Т А  № </t>
    </r>
    <r>
      <rPr>
        <sz val="12"/>
        <rFont val="Arial Cyr"/>
        <family val="0"/>
      </rPr>
      <t xml:space="preserve">  </t>
    </r>
  </si>
  <si>
    <t>Государственное автономное  учреждение</t>
  </si>
  <si>
    <t>комендант соревнований</t>
  </si>
  <si>
    <t>рабочие</t>
  </si>
  <si>
    <t>пом.нач.дистанции</t>
  </si>
  <si>
    <t>контролеры</t>
  </si>
  <si>
    <t>Питание:</t>
  </si>
  <si>
    <t>час</t>
  </si>
  <si>
    <t>к-во</t>
  </si>
  <si>
    <t>Наградная атрибутика:</t>
  </si>
  <si>
    <t>б) Медали</t>
  </si>
  <si>
    <t>Услуги:</t>
  </si>
  <si>
    <t>начальник дистанции</t>
  </si>
  <si>
    <t>4. Ответственный за проведение главный судья соревнований</t>
  </si>
  <si>
    <t>3. Количество участников</t>
  </si>
  <si>
    <t>мед.сопровождение</t>
  </si>
  <si>
    <t>проверка на взрывобезопасность</t>
  </si>
  <si>
    <t xml:space="preserve"> </t>
  </si>
  <si>
    <t>Спорт. Судьи ВК</t>
  </si>
  <si>
    <t>Спорт. Судьи 1К</t>
  </si>
  <si>
    <t>Спорт. Судьи 2К</t>
  </si>
  <si>
    <t>Спорт. Судьи 3К</t>
  </si>
  <si>
    <t>а) Специальный обслуживающий персонал:</t>
  </si>
  <si>
    <t>а) Дипломы</t>
  </si>
  <si>
    <r>
      <t>Администратор ТП ____________</t>
    </r>
    <r>
      <rPr>
        <sz val="9"/>
        <rFont val="Arial Cyr"/>
        <family val="0"/>
      </rPr>
      <t xml:space="preserve"> (Федосеев В.А.)</t>
    </r>
  </si>
  <si>
    <r>
      <t xml:space="preserve">Главный бухгалтер _____________ </t>
    </r>
    <r>
      <rPr>
        <sz val="9"/>
        <rFont val="Arial Cyr"/>
        <family val="0"/>
      </rPr>
      <t>(Чупилова А.С.)</t>
    </r>
  </si>
  <si>
    <t>обеспечение безопасности</t>
  </si>
  <si>
    <t>Название места проведения соревнования как в регламенте</t>
  </si>
  <si>
    <t>Прописывается полное наименование соревнования как в регламенте. Если проводится несколько мероприятий в одни сроки и смета на них одна, то перечислить нужно все.</t>
  </si>
  <si>
    <t>Дата проведения прописывается так же, как в примере</t>
  </si>
  <si>
    <t>"07" февраля 2023г.</t>
  </si>
  <si>
    <t>"10" февраля 2023г.</t>
  </si>
  <si>
    <t>проведение Чемпионата Свердловской области по "…"среди "…" и Первенства Свердловской области по "…"среди "…"</t>
  </si>
  <si>
    <t>1. Место проведения: г. Екатеринбург, ул. Кирова, д .40</t>
  </si>
  <si>
    <t>Количество наградной атрибутики рассчитывается по количеству штук (не комплектов). Например: в соревновании участвует 4 возрастных группы мальчиков и девочек, значит Вам нужно указать медали в количестве 24 штуки</t>
  </si>
  <si>
    <t>"___" ___________________ 2023г.</t>
  </si>
  <si>
    <r>
      <t>В пункте</t>
    </r>
    <r>
      <rPr>
        <i/>
        <sz val="10"/>
        <color indexed="10"/>
        <rFont val="Arial Cyr"/>
        <family val="0"/>
      </rPr>
      <t xml:space="preserve"> "обеспечение безопасности"</t>
    </r>
    <r>
      <rPr>
        <i/>
        <sz val="10"/>
        <rFont val="Arial Cyr"/>
        <family val="0"/>
      </rPr>
      <t xml:space="preserve"> прописывается цена за услугу из рассчета 1 человек/1 час; нормы цены по г. Екатеринбургу -360 руб. чел/час, по области 550 руб чел/час. Время оказания услуги рассчитывается изходя из продолжительности мероприятия по регламенту +1 час
Если нужно заказать КРС на несколько дней, то каждый день прописывается отдельно (дублируются строки)
</t>
    </r>
    <r>
      <rPr>
        <i/>
        <sz val="10"/>
        <color indexed="10"/>
        <rFont val="Arial Cyr"/>
        <family val="0"/>
      </rPr>
      <t>Проверка на взрывобезопасность по</t>
    </r>
    <r>
      <rPr>
        <i/>
        <sz val="10"/>
        <rFont val="Arial Cyr"/>
        <family val="0"/>
      </rPr>
      <t xml:space="preserve"> г. Екатеринбургу - 6000 рублей, отдаленные районы г. Екатеринбурга - 7200 рублей, расстояние до 50 км от Екатеринбурга - 8800руб., от 50 до 100 км - 11000руб., от 100 до 200 км - 13200руб., от 200 до 300 км - 19800 руб.
</t>
    </r>
    <r>
      <rPr>
        <i/>
        <sz val="10"/>
        <color indexed="10"/>
        <rFont val="Arial Cyr"/>
        <family val="0"/>
      </rPr>
      <t>Нормы мед. сопровождения</t>
    </r>
    <r>
      <rPr>
        <i/>
        <sz val="10"/>
        <rFont val="Arial Cyr"/>
        <family val="0"/>
      </rPr>
      <t xml:space="preserve"> - фельдшер без кареты скорой медицинской помощи по г. Екатеринбургу - 1211 рублей в час, с каретой 5500. Мед сопровождение с врачом и каретой - 7700 рублей в час</t>
    </r>
  </si>
  <si>
    <r>
      <t xml:space="preserve">Зам. директора _______________ </t>
    </r>
    <r>
      <rPr>
        <sz val="9"/>
        <rFont val="Arial Cyr"/>
        <family val="0"/>
      </rPr>
      <t xml:space="preserve">(Войтик О.А.) </t>
    </r>
  </si>
  <si>
    <t>Питание гл.спорт.судьи ВК</t>
  </si>
  <si>
    <t>Питание гл.спорт.секретаря ВК</t>
  </si>
  <si>
    <t>питание зам.гл.спорт.судьи ВК</t>
  </si>
  <si>
    <r>
      <t xml:space="preserve">Нормы выплат за питание судейской коллегии и специального обслуживающего персонала указаны в приказе правительства СО </t>
    </r>
    <r>
      <rPr>
        <i/>
        <sz val="10"/>
        <color indexed="10"/>
        <rFont val="Arial Cyr"/>
        <family val="0"/>
      </rPr>
      <t xml:space="preserve">№455/ОС </t>
    </r>
    <r>
      <rPr>
        <i/>
        <sz val="10"/>
        <rFont val="Arial Cyr"/>
        <family val="0"/>
      </rPr>
      <t xml:space="preserve">
Нормы выплат для главной судейской коллегии указаны с учетом Всероссийской категории. Если судья имеет квалификацию ниже, нужно уточнить сумму в приказе, указанном выше</t>
    </r>
  </si>
  <si>
    <t>зам. директора _____________Войтик О.А.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</si>
</sst>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2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22">
      <selection activeCell="F45" sqref="F45"/>
    </sheetView>
  </sheetViews>
  <sheetFormatPr defaultColWidth="9.00390625" defaultRowHeight="12.75"/>
  <cols>
    <col min="1" max="1" width="4.875" style="0" customWidth="1"/>
    <col min="3" max="3" width="20.25390625" style="0" customWidth="1"/>
    <col min="4" max="4" width="8.00390625" style="0" customWidth="1"/>
    <col min="5" max="5" width="4.00390625" style="0" customWidth="1"/>
    <col min="7" max="7" width="4.25390625" style="0" customWidth="1"/>
    <col min="8" max="8" width="8.75390625" style="0" customWidth="1"/>
    <col min="9" max="9" width="3.875" style="0" customWidth="1"/>
    <col min="10" max="10" width="13.00390625" style="0" customWidth="1"/>
    <col min="11" max="12" width="9.125" style="0" hidden="1" customWidth="1"/>
    <col min="13" max="13" width="12.75390625" style="0" customWidth="1"/>
  </cols>
  <sheetData>
    <row r="1" spans="1:10" ht="12.75">
      <c r="A1" s="31" t="s">
        <v>27</v>
      </c>
      <c r="J1" t="s">
        <v>1</v>
      </c>
    </row>
    <row r="2" spans="1:13" ht="17.25" customHeight="1">
      <c r="A2" s="31" t="s">
        <v>0</v>
      </c>
      <c r="H2" t="s">
        <v>68</v>
      </c>
      <c r="I2" s="11"/>
      <c r="J2" s="11"/>
      <c r="K2" s="11"/>
      <c r="L2" s="11"/>
      <c r="M2" s="11"/>
    </row>
    <row r="3" spans="1:13" ht="12.75">
      <c r="A3" s="31" t="s">
        <v>25</v>
      </c>
      <c r="I3" s="11"/>
      <c r="J3" s="11"/>
      <c r="K3" s="11"/>
      <c r="L3" s="11"/>
      <c r="M3" s="11"/>
    </row>
    <row r="4" spans="1:13" ht="12.75">
      <c r="A4" s="31" t="s">
        <v>24</v>
      </c>
      <c r="H4" s="85" t="s">
        <v>61</v>
      </c>
      <c r="I4" s="86"/>
      <c r="J4" s="86"/>
      <c r="K4" s="86"/>
      <c r="L4" s="86"/>
      <c r="M4" s="86"/>
    </row>
    <row r="6" spans="4:5" ht="18">
      <c r="D6" s="1" t="s">
        <v>26</v>
      </c>
      <c r="E6" s="1"/>
    </row>
    <row r="8" spans="1:21" ht="40.5" customHeight="1">
      <c r="A8" t="s">
        <v>19</v>
      </c>
      <c r="C8" s="87" t="s">
        <v>58</v>
      </c>
      <c r="D8" s="87"/>
      <c r="E8" s="87"/>
      <c r="F8" s="87"/>
      <c r="G8" s="87"/>
      <c r="H8" s="87"/>
      <c r="I8" s="87"/>
      <c r="J8" s="87"/>
      <c r="K8" s="87"/>
      <c r="L8" s="87"/>
      <c r="M8" s="87"/>
      <c r="O8" s="77" t="s">
        <v>54</v>
      </c>
      <c r="P8" s="77"/>
      <c r="Q8" s="77"/>
      <c r="R8" s="77"/>
      <c r="S8" s="77"/>
      <c r="T8" s="77"/>
      <c r="U8" s="77"/>
    </row>
    <row r="9" spans="1:13" ht="12.75">
      <c r="A9" s="2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ht="12.75">
      <c r="A10" s="15"/>
    </row>
    <row r="11" spans="4:5" ht="12.75">
      <c r="D11" s="2" t="s">
        <v>2</v>
      </c>
      <c r="E11" s="2"/>
    </row>
    <row r="12" spans="1:21" ht="26.25" customHeight="1">
      <c r="A12" s="84" t="s">
        <v>59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O12" s="78" t="s">
        <v>53</v>
      </c>
      <c r="P12" s="78"/>
      <c r="Q12" s="78"/>
      <c r="R12" s="78"/>
      <c r="S12" s="78"/>
      <c r="T12" s="78"/>
      <c r="U12" s="78"/>
    </row>
    <row r="13" spans="1:13" ht="12.75">
      <c r="A13" t="s">
        <v>22</v>
      </c>
      <c r="G13" s="83" t="s">
        <v>56</v>
      </c>
      <c r="H13" s="83"/>
      <c r="I13" s="83"/>
      <c r="J13" s="83"/>
      <c r="K13" s="28"/>
      <c r="L13" s="28"/>
      <c r="M13" s="28"/>
    </row>
    <row r="14" spans="7:21" ht="12.75">
      <c r="G14" s="83" t="s">
        <v>57</v>
      </c>
      <c r="H14" s="83"/>
      <c r="I14" s="83"/>
      <c r="J14" s="83"/>
      <c r="K14" s="29"/>
      <c r="L14" s="29"/>
      <c r="M14" s="29"/>
      <c r="O14" s="78" t="s">
        <v>55</v>
      </c>
      <c r="P14" s="78"/>
      <c r="Q14" s="78"/>
      <c r="R14" s="78"/>
      <c r="S14" s="78"/>
      <c r="T14" s="78"/>
      <c r="U14" s="78"/>
    </row>
    <row r="15" spans="1:21" ht="12.75">
      <c r="A15" t="s">
        <v>40</v>
      </c>
      <c r="D15" s="42"/>
      <c r="F15" t="s">
        <v>3</v>
      </c>
      <c r="O15" s="78"/>
      <c r="P15" s="78"/>
      <c r="Q15" s="78"/>
      <c r="R15" s="78"/>
      <c r="S15" s="78"/>
      <c r="T15" s="78"/>
      <c r="U15" s="78"/>
    </row>
    <row r="16" spans="1:10" ht="12.75">
      <c r="A16" t="s">
        <v>39</v>
      </c>
      <c r="D16" s="29"/>
      <c r="E16" s="11"/>
      <c r="F16" s="14"/>
      <c r="G16" s="14"/>
      <c r="H16" s="7"/>
      <c r="I16" s="41"/>
      <c r="J16" s="41"/>
    </row>
    <row r="17" spans="4:5" ht="18">
      <c r="D17" s="1" t="s">
        <v>4</v>
      </c>
      <c r="E17" s="2"/>
    </row>
    <row r="18" spans="1:13" ht="12.75">
      <c r="A18" s="3" t="s">
        <v>5</v>
      </c>
      <c r="B18" s="3" t="s">
        <v>7</v>
      </c>
      <c r="C18" s="4"/>
      <c r="D18" s="4"/>
      <c r="E18" s="4"/>
      <c r="F18" s="4"/>
      <c r="G18" s="4"/>
      <c r="H18" s="4"/>
      <c r="I18" s="5"/>
      <c r="J18" s="12" t="s">
        <v>20</v>
      </c>
      <c r="K18" s="10"/>
      <c r="L18" s="10"/>
      <c r="M18" s="12" t="s">
        <v>21</v>
      </c>
    </row>
    <row r="19" spans="1:13" ht="12.75">
      <c r="A19" s="6" t="s">
        <v>6</v>
      </c>
      <c r="B19" s="6"/>
      <c r="C19" s="7"/>
      <c r="D19" s="7"/>
      <c r="E19" s="7"/>
      <c r="F19" s="7"/>
      <c r="G19" s="7"/>
      <c r="H19" s="7"/>
      <c r="I19" s="8"/>
      <c r="J19" s="13" t="s">
        <v>8</v>
      </c>
      <c r="K19" s="9"/>
      <c r="L19" s="9"/>
      <c r="M19" s="13" t="s">
        <v>14</v>
      </c>
    </row>
    <row r="20" spans="1:20" ht="12.75">
      <c r="A20" s="38" t="s">
        <v>23</v>
      </c>
      <c r="B20" s="67" t="s">
        <v>32</v>
      </c>
      <c r="C20" s="11"/>
      <c r="D20" s="11"/>
      <c r="E20" s="11"/>
      <c r="F20" s="11"/>
      <c r="G20" s="11"/>
      <c r="H20" s="11"/>
      <c r="I20" s="21"/>
      <c r="J20" s="18"/>
      <c r="K20" s="19"/>
      <c r="L20" s="19"/>
      <c r="M20" s="20"/>
      <c r="O20" s="80" t="s">
        <v>67</v>
      </c>
      <c r="P20" s="80"/>
      <c r="Q20" s="80"/>
      <c r="R20" s="80"/>
      <c r="S20" s="80"/>
      <c r="T20" s="80"/>
    </row>
    <row r="21" spans="1:20" ht="12.75">
      <c r="A21" s="38"/>
      <c r="B21" s="37" t="s">
        <v>64</v>
      </c>
      <c r="C21" s="11"/>
      <c r="D21" s="45"/>
      <c r="E21" s="45" t="s">
        <v>9</v>
      </c>
      <c r="F21" s="45"/>
      <c r="G21" s="45" t="s">
        <v>10</v>
      </c>
      <c r="H21" s="45"/>
      <c r="I21" s="65" t="s">
        <v>11</v>
      </c>
      <c r="J21" s="66">
        <f>D21*F21*H21</f>
        <v>0</v>
      </c>
      <c r="K21" s="16"/>
      <c r="L21" s="16"/>
      <c r="M21" s="35"/>
      <c r="O21" s="80"/>
      <c r="P21" s="80"/>
      <c r="Q21" s="80"/>
      <c r="R21" s="80"/>
      <c r="S21" s="80"/>
      <c r="T21" s="80"/>
    </row>
    <row r="22" spans="1:20" ht="12.75">
      <c r="A22" s="37"/>
      <c r="B22" s="37" t="s">
        <v>65</v>
      </c>
      <c r="C22" s="11"/>
      <c r="D22" s="43"/>
      <c r="E22" s="57" t="s">
        <v>9</v>
      </c>
      <c r="F22" s="43"/>
      <c r="G22" s="57" t="s">
        <v>10</v>
      </c>
      <c r="H22" s="43"/>
      <c r="I22" s="58" t="s">
        <v>11</v>
      </c>
      <c r="J22" s="44">
        <f>D22*F22*H22</f>
        <v>0</v>
      </c>
      <c r="K22" s="16"/>
      <c r="L22" s="16"/>
      <c r="M22" s="40"/>
      <c r="O22" s="80"/>
      <c r="P22" s="80"/>
      <c r="Q22" s="80"/>
      <c r="R22" s="80"/>
      <c r="S22" s="80"/>
      <c r="T22" s="80"/>
    </row>
    <row r="23" spans="1:20" ht="12.75">
      <c r="A23" s="37"/>
      <c r="B23" s="37" t="s">
        <v>66</v>
      </c>
      <c r="C23" s="11"/>
      <c r="D23" s="43"/>
      <c r="E23" s="57" t="s">
        <v>9</v>
      </c>
      <c r="F23" s="43"/>
      <c r="G23" s="57" t="s">
        <v>10</v>
      </c>
      <c r="H23" s="43"/>
      <c r="I23" s="58" t="s">
        <v>11</v>
      </c>
      <c r="J23" s="44">
        <f aca="true" t="shared" si="0" ref="J23:J34">D23*F23*H23</f>
        <v>0</v>
      </c>
      <c r="K23" s="19"/>
      <c r="L23" s="19"/>
      <c r="M23" s="40"/>
      <c r="O23" s="80"/>
      <c r="P23" s="80"/>
      <c r="Q23" s="80"/>
      <c r="R23" s="80"/>
      <c r="S23" s="80"/>
      <c r="T23" s="80"/>
    </row>
    <row r="24" spans="1:20" ht="12.75">
      <c r="A24" s="37"/>
      <c r="B24" s="37" t="s">
        <v>44</v>
      </c>
      <c r="C24" s="11"/>
      <c r="D24" s="43"/>
      <c r="E24" s="57" t="s">
        <v>9</v>
      </c>
      <c r="F24" s="43"/>
      <c r="G24" s="57" t="s">
        <v>10</v>
      </c>
      <c r="H24" s="43"/>
      <c r="I24" s="58" t="s">
        <v>11</v>
      </c>
      <c r="J24" s="44">
        <f>D24*F24*H24</f>
        <v>0</v>
      </c>
      <c r="K24" s="19"/>
      <c r="L24" s="19"/>
      <c r="M24" s="40"/>
      <c r="O24" s="80"/>
      <c r="P24" s="80"/>
      <c r="Q24" s="80"/>
      <c r="R24" s="80"/>
      <c r="S24" s="80"/>
      <c r="T24" s="80"/>
    </row>
    <row r="25" spans="1:20" ht="12.75">
      <c r="A25" s="37"/>
      <c r="B25" s="37" t="s">
        <v>45</v>
      </c>
      <c r="C25" s="11"/>
      <c r="D25" s="43"/>
      <c r="E25" s="57" t="s">
        <v>9</v>
      </c>
      <c r="F25" s="43"/>
      <c r="G25" s="57" t="s">
        <v>10</v>
      </c>
      <c r="H25" s="43"/>
      <c r="I25" s="58" t="s">
        <v>11</v>
      </c>
      <c r="J25" s="44">
        <f t="shared" si="0"/>
        <v>0</v>
      </c>
      <c r="K25" s="19"/>
      <c r="L25" s="19"/>
      <c r="M25" s="40"/>
      <c r="O25" s="80"/>
      <c r="P25" s="80"/>
      <c r="Q25" s="80"/>
      <c r="R25" s="80"/>
      <c r="S25" s="80"/>
      <c r="T25" s="80"/>
    </row>
    <row r="26" spans="1:20" ht="12.75">
      <c r="A26" s="37"/>
      <c r="B26" s="37" t="s">
        <v>46</v>
      </c>
      <c r="C26" s="11"/>
      <c r="D26" s="43"/>
      <c r="E26" s="57" t="s">
        <v>9</v>
      </c>
      <c r="F26" s="43"/>
      <c r="G26" s="57" t="s">
        <v>10</v>
      </c>
      <c r="H26" s="43"/>
      <c r="I26" s="58" t="s">
        <v>11</v>
      </c>
      <c r="J26" s="44">
        <f>D26*F26*H26</f>
        <v>0</v>
      </c>
      <c r="K26" s="19"/>
      <c r="L26" s="19"/>
      <c r="M26" s="40"/>
      <c r="O26" s="80"/>
      <c r="P26" s="80"/>
      <c r="Q26" s="80"/>
      <c r="R26" s="80"/>
      <c r="S26" s="80"/>
      <c r="T26" s="80"/>
    </row>
    <row r="27" spans="1:20" ht="12.75">
      <c r="A27" s="37"/>
      <c r="B27" s="37" t="s">
        <v>47</v>
      </c>
      <c r="C27" s="11"/>
      <c r="D27" s="43"/>
      <c r="E27" s="57" t="s">
        <v>9</v>
      </c>
      <c r="F27" s="43"/>
      <c r="G27" s="57" t="s">
        <v>10</v>
      </c>
      <c r="H27" s="43"/>
      <c r="I27" s="58" t="s">
        <v>11</v>
      </c>
      <c r="J27" s="44">
        <f>D27*F27*H27</f>
        <v>0</v>
      </c>
      <c r="K27" s="19"/>
      <c r="L27" s="19"/>
      <c r="M27" s="40"/>
      <c r="O27" s="80"/>
      <c r="P27" s="80"/>
      <c r="Q27" s="80"/>
      <c r="R27" s="80"/>
      <c r="S27" s="80"/>
      <c r="T27" s="80"/>
    </row>
    <row r="28" spans="1:13" ht="12.75">
      <c r="A28" s="37"/>
      <c r="B28" s="37"/>
      <c r="C28" s="11"/>
      <c r="D28" s="43"/>
      <c r="E28" s="57" t="s">
        <v>9</v>
      </c>
      <c r="F28" s="43"/>
      <c r="G28" s="57" t="s">
        <v>10</v>
      </c>
      <c r="H28" s="43"/>
      <c r="I28" s="58" t="s">
        <v>11</v>
      </c>
      <c r="J28" s="44">
        <f>D28*F28*H28</f>
        <v>0</v>
      </c>
      <c r="K28" s="19"/>
      <c r="L28" s="19"/>
      <c r="M28" s="40"/>
    </row>
    <row r="29" spans="1:13" ht="25.5" customHeight="1">
      <c r="A29" s="37"/>
      <c r="B29" s="88" t="s">
        <v>48</v>
      </c>
      <c r="C29" s="89"/>
      <c r="D29" s="43"/>
      <c r="E29" s="57" t="s">
        <v>9</v>
      </c>
      <c r="F29" s="43"/>
      <c r="G29" s="57" t="s">
        <v>10</v>
      </c>
      <c r="H29" s="43"/>
      <c r="I29" s="58" t="s">
        <v>11</v>
      </c>
      <c r="J29" s="44">
        <f t="shared" si="0"/>
        <v>0</v>
      </c>
      <c r="K29" s="19"/>
      <c r="L29" s="19"/>
      <c r="M29" s="40"/>
    </row>
    <row r="30" spans="1:13" ht="12.75">
      <c r="A30" s="37"/>
      <c r="B30" s="38" t="s">
        <v>28</v>
      </c>
      <c r="C30" s="11"/>
      <c r="D30" s="43"/>
      <c r="E30" s="57" t="s">
        <v>9</v>
      </c>
      <c r="F30" s="43"/>
      <c r="G30" s="57" t="s">
        <v>10</v>
      </c>
      <c r="H30" s="43"/>
      <c r="I30" s="58" t="s">
        <v>11</v>
      </c>
      <c r="J30" s="44">
        <f t="shared" si="0"/>
        <v>0</v>
      </c>
      <c r="K30" s="9"/>
      <c r="L30" s="9"/>
      <c r="M30" s="40"/>
    </row>
    <row r="31" spans="1:13" ht="12.75">
      <c r="A31" s="37"/>
      <c r="B31" s="38" t="s">
        <v>29</v>
      </c>
      <c r="C31" s="11"/>
      <c r="D31" s="43"/>
      <c r="E31" s="57" t="s">
        <v>9</v>
      </c>
      <c r="F31" s="43"/>
      <c r="G31" s="57" t="s">
        <v>10</v>
      </c>
      <c r="H31" s="43"/>
      <c r="I31" s="58" t="s">
        <v>11</v>
      </c>
      <c r="J31" s="44">
        <f t="shared" si="0"/>
        <v>0</v>
      </c>
      <c r="K31" s="16"/>
      <c r="L31" s="16"/>
      <c r="M31" s="40"/>
    </row>
    <row r="32" spans="1:13" ht="12.75">
      <c r="A32" s="37"/>
      <c r="B32" s="38" t="s">
        <v>38</v>
      </c>
      <c r="C32" s="11"/>
      <c r="D32" s="43"/>
      <c r="E32" s="57" t="s">
        <v>9</v>
      </c>
      <c r="F32" s="43"/>
      <c r="G32" s="57" t="s">
        <v>10</v>
      </c>
      <c r="H32" s="43"/>
      <c r="I32" s="58" t="s">
        <v>11</v>
      </c>
      <c r="J32" s="44">
        <f t="shared" si="0"/>
        <v>0</v>
      </c>
      <c r="K32" s="16"/>
      <c r="L32" s="16"/>
      <c r="M32" s="40"/>
    </row>
    <row r="33" spans="1:13" ht="12.75">
      <c r="A33" s="37"/>
      <c r="B33" s="38" t="s">
        <v>30</v>
      </c>
      <c r="C33" s="11"/>
      <c r="D33" s="43"/>
      <c r="E33" s="57" t="s">
        <v>9</v>
      </c>
      <c r="F33" s="43"/>
      <c r="G33" s="57" t="s">
        <v>10</v>
      </c>
      <c r="H33" s="43"/>
      <c r="I33" s="58" t="s">
        <v>11</v>
      </c>
      <c r="J33" s="44">
        <f t="shared" si="0"/>
        <v>0</v>
      </c>
      <c r="K33" s="16"/>
      <c r="L33" s="16"/>
      <c r="M33" s="40"/>
    </row>
    <row r="34" spans="1:13" ht="12.75">
      <c r="A34" s="37"/>
      <c r="B34" s="38" t="s">
        <v>31</v>
      </c>
      <c r="C34" s="11"/>
      <c r="D34" s="43"/>
      <c r="E34" s="57" t="s">
        <v>9</v>
      </c>
      <c r="F34" s="43"/>
      <c r="G34" s="57" t="s">
        <v>10</v>
      </c>
      <c r="H34" s="43"/>
      <c r="I34" s="58" t="s">
        <v>11</v>
      </c>
      <c r="J34" s="44">
        <f t="shared" si="0"/>
        <v>0</v>
      </c>
      <c r="K34" s="16"/>
      <c r="L34" s="16"/>
      <c r="M34" s="40"/>
    </row>
    <row r="35" spans="1:21" ht="12.75" customHeight="1">
      <c r="A35" s="6"/>
      <c r="B35" s="39"/>
      <c r="C35" s="7"/>
      <c r="D35" s="43"/>
      <c r="E35" s="43"/>
      <c r="F35" s="43"/>
      <c r="G35" s="43"/>
      <c r="H35" s="43"/>
      <c r="I35" s="59"/>
      <c r="J35" s="45"/>
      <c r="K35" s="9"/>
      <c r="L35" s="9"/>
      <c r="M35" s="35"/>
      <c r="O35" s="79" t="s">
        <v>62</v>
      </c>
      <c r="P35" s="79"/>
      <c r="Q35" s="79"/>
      <c r="R35" s="79"/>
      <c r="S35" s="79"/>
      <c r="T35" s="79"/>
      <c r="U35" s="79"/>
    </row>
    <row r="36" spans="1:21" ht="12.75">
      <c r="A36" s="22" t="s">
        <v>12</v>
      </c>
      <c r="B36" s="36" t="s">
        <v>37</v>
      </c>
      <c r="C36" s="11"/>
      <c r="D36" s="55"/>
      <c r="E36" s="55"/>
      <c r="F36" s="55"/>
      <c r="G36" s="60"/>
      <c r="H36" s="55"/>
      <c r="I36" s="61"/>
      <c r="J36" s="47"/>
      <c r="K36" s="19"/>
      <c r="L36" s="19"/>
      <c r="M36" s="32"/>
      <c r="O36" s="79"/>
      <c r="P36" s="79"/>
      <c r="Q36" s="79"/>
      <c r="R36" s="79"/>
      <c r="S36" s="79"/>
      <c r="T36" s="79"/>
      <c r="U36" s="79"/>
    </row>
    <row r="37" spans="1:21" ht="12.75">
      <c r="A37" s="22"/>
      <c r="B37" s="81" t="s">
        <v>52</v>
      </c>
      <c r="C37" s="82"/>
      <c r="D37" s="48"/>
      <c r="E37" s="48" t="s">
        <v>9</v>
      </c>
      <c r="F37" s="48"/>
      <c r="G37" s="48" t="s">
        <v>33</v>
      </c>
      <c r="H37" s="48"/>
      <c r="I37" s="72" t="s">
        <v>10</v>
      </c>
      <c r="J37" s="49">
        <f>D37*F37*H37</f>
        <v>0</v>
      </c>
      <c r="K37" s="9"/>
      <c r="L37" s="9"/>
      <c r="M37" s="35"/>
      <c r="O37" s="79"/>
      <c r="P37" s="79"/>
      <c r="Q37" s="79"/>
      <c r="R37" s="79"/>
      <c r="S37" s="79"/>
      <c r="T37" s="79"/>
      <c r="U37" s="79"/>
    </row>
    <row r="38" spans="1:21" ht="12.75">
      <c r="A38" s="22"/>
      <c r="B38" s="68" t="s">
        <v>42</v>
      </c>
      <c r="C38" s="11"/>
      <c r="D38" s="48"/>
      <c r="E38" s="48" t="s">
        <v>9</v>
      </c>
      <c r="F38" s="48"/>
      <c r="G38" s="48" t="s">
        <v>33</v>
      </c>
      <c r="H38" s="48"/>
      <c r="I38" s="48" t="s">
        <v>11</v>
      </c>
      <c r="J38" s="70">
        <f>PRODUCT(D38,F38,H38)</f>
        <v>0</v>
      </c>
      <c r="K38" s="9"/>
      <c r="L38" s="9"/>
      <c r="M38" s="35"/>
      <c r="O38" s="79"/>
      <c r="P38" s="79"/>
      <c r="Q38" s="79"/>
      <c r="R38" s="79"/>
      <c r="S38" s="79"/>
      <c r="T38" s="79"/>
      <c r="U38" s="79"/>
    </row>
    <row r="39" spans="1:21" ht="12.75">
      <c r="A39" s="23"/>
      <c r="B39" s="34" t="s">
        <v>41</v>
      </c>
      <c r="C39" s="7"/>
      <c r="D39" s="48"/>
      <c r="E39" s="48" t="s">
        <v>9</v>
      </c>
      <c r="F39" s="48"/>
      <c r="G39" s="48" t="s">
        <v>33</v>
      </c>
      <c r="H39" s="48"/>
      <c r="I39" s="48" t="s">
        <v>11</v>
      </c>
      <c r="J39" s="49">
        <f>D39*F39*H39</f>
        <v>0</v>
      </c>
      <c r="K39" s="9"/>
      <c r="L39" s="9"/>
      <c r="M39" s="35"/>
      <c r="O39" s="79"/>
      <c r="P39" s="79"/>
      <c r="Q39" s="79"/>
      <c r="R39" s="79"/>
      <c r="S39" s="79"/>
      <c r="T39" s="79"/>
      <c r="U39" s="79"/>
    </row>
    <row r="40" spans="1:21" ht="12.75">
      <c r="A40" s="22" t="s">
        <v>13</v>
      </c>
      <c r="B40" s="29" t="s">
        <v>16</v>
      </c>
      <c r="C40" s="11"/>
      <c r="D40" s="56"/>
      <c r="E40" s="56"/>
      <c r="F40" s="56"/>
      <c r="G40" s="56"/>
      <c r="H40" s="56"/>
      <c r="I40" s="62"/>
      <c r="J40" s="53"/>
      <c r="K40" s="19"/>
      <c r="L40" s="19"/>
      <c r="M40" s="20"/>
      <c r="O40" s="79"/>
      <c r="P40" s="79"/>
      <c r="Q40" s="79"/>
      <c r="R40" s="79"/>
      <c r="S40" s="79"/>
      <c r="T40" s="79"/>
      <c r="U40" s="79"/>
    </row>
    <row r="41" spans="1:21" ht="12.75">
      <c r="A41" s="20"/>
      <c r="B41" s="33"/>
      <c r="C41" s="11"/>
      <c r="D41" s="48"/>
      <c r="E41" s="48" t="s">
        <v>9</v>
      </c>
      <c r="F41" s="48"/>
      <c r="G41" s="48" t="s">
        <v>33</v>
      </c>
      <c r="H41" s="48"/>
      <c r="I41" s="74" t="s">
        <v>11</v>
      </c>
      <c r="J41" s="49">
        <f>D41*F41*H41</f>
        <v>0</v>
      </c>
      <c r="K41" s="9"/>
      <c r="L41" s="9"/>
      <c r="M41" s="13"/>
      <c r="O41" s="79"/>
      <c r="P41" s="79"/>
      <c r="Q41" s="79"/>
      <c r="R41" s="79"/>
      <c r="S41" s="79"/>
      <c r="T41" s="79"/>
      <c r="U41" s="79"/>
    </row>
    <row r="42" spans="1:21" ht="12.75">
      <c r="A42" s="20"/>
      <c r="B42" s="37"/>
      <c r="C42" s="11"/>
      <c r="D42" s="63"/>
      <c r="E42" s="63" t="s">
        <v>9</v>
      </c>
      <c r="F42" s="63"/>
      <c r="G42" s="63" t="s">
        <v>33</v>
      </c>
      <c r="H42" s="63"/>
      <c r="I42" s="75" t="s">
        <v>11</v>
      </c>
      <c r="J42" s="49">
        <f>D42*F42*H42</f>
        <v>0</v>
      </c>
      <c r="K42" s="16"/>
      <c r="L42" s="16"/>
      <c r="M42" s="17"/>
      <c r="O42" s="79"/>
      <c r="P42" s="79"/>
      <c r="Q42" s="79"/>
      <c r="R42" s="79"/>
      <c r="S42" s="79"/>
      <c r="T42" s="79"/>
      <c r="U42" s="79"/>
    </row>
    <row r="43" spans="1:21" ht="12.75">
      <c r="A43" s="13"/>
      <c r="B43" s="33"/>
      <c r="C43" s="11"/>
      <c r="D43" s="63"/>
      <c r="E43" s="73" t="s">
        <v>9</v>
      </c>
      <c r="F43" s="63"/>
      <c r="G43" s="73" t="s">
        <v>33</v>
      </c>
      <c r="H43" s="63"/>
      <c r="I43" s="75" t="s">
        <v>11</v>
      </c>
      <c r="J43" s="49">
        <f>D43*F43*H43</f>
        <v>0</v>
      </c>
      <c r="K43" s="19"/>
      <c r="L43" s="19"/>
      <c r="M43" s="20"/>
      <c r="O43" s="79"/>
      <c r="P43" s="79"/>
      <c r="Q43" s="79"/>
      <c r="R43" s="79"/>
      <c r="S43" s="79"/>
      <c r="T43" s="79"/>
      <c r="U43" s="79"/>
    </row>
    <row r="44" spans="1:21" ht="12.75">
      <c r="A44" s="69" t="s">
        <v>15</v>
      </c>
      <c r="B44" s="29" t="s">
        <v>35</v>
      </c>
      <c r="C44" s="11"/>
      <c r="D44" s="63"/>
      <c r="E44" s="63"/>
      <c r="F44" s="63"/>
      <c r="G44" s="63"/>
      <c r="H44" s="63"/>
      <c r="I44" s="64"/>
      <c r="J44" s="50"/>
      <c r="K44" s="19"/>
      <c r="L44" s="19"/>
      <c r="M44" s="20"/>
      <c r="O44" s="79"/>
      <c r="P44" s="79"/>
      <c r="Q44" s="79"/>
      <c r="R44" s="79"/>
      <c r="S44" s="79"/>
      <c r="T44" s="79"/>
      <c r="U44" s="79"/>
    </row>
    <row r="45" spans="1:21" ht="12.75">
      <c r="A45" s="20"/>
      <c r="B45" s="11" t="s">
        <v>49</v>
      </c>
      <c r="C45" s="11"/>
      <c r="D45" s="48">
        <v>4.33</v>
      </c>
      <c r="E45" s="48" t="s">
        <v>9</v>
      </c>
      <c r="F45" s="48"/>
      <c r="G45" s="48" t="s">
        <v>34</v>
      </c>
      <c r="H45" s="56"/>
      <c r="I45" s="62"/>
      <c r="J45" s="51">
        <f>D45*F45</f>
        <v>0</v>
      </c>
      <c r="K45" s="9"/>
      <c r="L45" s="9"/>
      <c r="M45" s="13"/>
      <c r="O45" s="79"/>
      <c r="P45" s="79"/>
      <c r="Q45" s="79"/>
      <c r="R45" s="79"/>
      <c r="S45" s="79"/>
      <c r="T45" s="79"/>
      <c r="U45" s="79"/>
    </row>
    <row r="46" spans="1:21" ht="12.75">
      <c r="A46" s="20"/>
      <c r="B46" s="11" t="s">
        <v>36</v>
      </c>
      <c r="C46" s="11"/>
      <c r="D46" s="63">
        <v>122</v>
      </c>
      <c r="E46" s="63" t="s">
        <v>9</v>
      </c>
      <c r="F46" s="63"/>
      <c r="G46" s="63" t="s">
        <v>34</v>
      </c>
      <c r="H46" s="56"/>
      <c r="I46" s="62"/>
      <c r="J46" s="54">
        <f>D46*F46</f>
        <v>0</v>
      </c>
      <c r="K46" s="16"/>
      <c r="L46" s="16"/>
      <c r="M46" s="17"/>
      <c r="O46" s="79"/>
      <c r="P46" s="79"/>
      <c r="Q46" s="79"/>
      <c r="R46" s="79"/>
      <c r="S46" s="79"/>
      <c r="T46" s="79"/>
      <c r="U46" s="79"/>
    </row>
    <row r="47" spans="1:21" ht="12.75">
      <c r="A47" s="22"/>
      <c r="B47" s="33"/>
      <c r="C47" s="11"/>
      <c r="D47" s="76"/>
      <c r="E47" s="76"/>
      <c r="F47" s="76"/>
      <c r="G47" s="76"/>
      <c r="H47" s="46"/>
      <c r="I47" s="52"/>
      <c r="J47" s="54"/>
      <c r="K47" s="16"/>
      <c r="L47" s="16"/>
      <c r="M47" s="17"/>
      <c r="O47" s="79"/>
      <c r="P47" s="79"/>
      <c r="Q47" s="79"/>
      <c r="R47" s="79"/>
      <c r="S47" s="79"/>
      <c r="T47" s="79"/>
      <c r="U47" s="79"/>
    </row>
    <row r="48" spans="1:21" ht="27.75" customHeight="1">
      <c r="A48" s="23"/>
      <c r="B48" s="7"/>
      <c r="C48" s="7"/>
      <c r="D48" s="7"/>
      <c r="E48" s="7"/>
      <c r="F48" s="7"/>
      <c r="G48" s="7"/>
      <c r="H48" s="7"/>
      <c r="I48" s="8"/>
      <c r="J48" s="18"/>
      <c r="K48" s="19"/>
      <c r="L48" s="19"/>
      <c r="M48" s="20"/>
      <c r="O48" s="79"/>
      <c r="P48" s="79"/>
      <c r="Q48" s="79"/>
      <c r="R48" s="79"/>
      <c r="S48" s="79"/>
      <c r="T48" s="79"/>
      <c r="U48" s="79"/>
    </row>
    <row r="49" spans="6:13" ht="12.75">
      <c r="F49" s="2" t="s">
        <v>17</v>
      </c>
      <c r="G49" s="2"/>
      <c r="H49" s="2"/>
      <c r="I49" s="2"/>
      <c r="J49" s="24">
        <f>SUM(J21:J46)</f>
        <v>0</v>
      </c>
      <c r="K49" s="25"/>
      <c r="L49" s="25"/>
      <c r="M49" s="26"/>
    </row>
    <row r="50" spans="15:21" ht="12.75" customHeight="1">
      <c r="O50" s="79" t="s">
        <v>60</v>
      </c>
      <c r="P50" s="79"/>
      <c r="Q50" s="79"/>
      <c r="R50" s="79"/>
      <c r="S50" s="79"/>
      <c r="T50" s="79"/>
      <c r="U50" s="79"/>
    </row>
    <row r="51" spans="1:21" ht="12.75">
      <c r="A51" t="s">
        <v>18</v>
      </c>
      <c r="D51" s="71"/>
      <c r="E51" s="7"/>
      <c r="F51" s="7"/>
      <c r="G51" s="7"/>
      <c r="H51" s="7"/>
      <c r="I51" s="7"/>
      <c r="J51" s="7"/>
      <c r="K51" s="7"/>
      <c r="L51" s="7"/>
      <c r="M51" s="7"/>
      <c r="O51" s="79"/>
      <c r="P51" s="79"/>
      <c r="Q51" s="79"/>
      <c r="R51" s="79"/>
      <c r="S51" s="79"/>
      <c r="T51" s="79"/>
      <c r="U51" s="79"/>
    </row>
    <row r="52" spans="15:21" ht="12.75">
      <c r="O52" s="79"/>
      <c r="P52" s="79"/>
      <c r="Q52" s="79"/>
      <c r="R52" s="79"/>
      <c r="S52" s="79"/>
      <c r="T52" s="79"/>
      <c r="U52" s="79"/>
    </row>
    <row r="53" spans="15:21" ht="12.75">
      <c r="O53" s="79"/>
      <c r="P53" s="79"/>
      <c r="Q53" s="79"/>
      <c r="R53" s="79"/>
      <c r="S53" s="79"/>
      <c r="T53" s="79"/>
      <c r="U53" s="79"/>
    </row>
    <row r="54" spans="2:13" ht="12.75">
      <c r="B54" s="31"/>
      <c r="C54" s="31"/>
      <c r="D54" s="31"/>
      <c r="E54" s="31"/>
      <c r="F54" s="31" t="s">
        <v>43</v>
      </c>
      <c r="G54" s="31"/>
      <c r="H54" s="31"/>
      <c r="I54" s="31"/>
      <c r="J54" s="31"/>
      <c r="K54" s="31"/>
      <c r="L54" s="31"/>
      <c r="M54" s="31"/>
    </row>
    <row r="55" spans="2:13" ht="12.75">
      <c r="B55" s="30" t="s">
        <v>51</v>
      </c>
      <c r="C55" s="31"/>
      <c r="D55" s="31"/>
      <c r="E55" s="31"/>
      <c r="F55" s="31"/>
      <c r="G55" s="30" t="s">
        <v>63</v>
      </c>
      <c r="H55" s="31"/>
      <c r="I55" s="31"/>
      <c r="J55" s="31"/>
      <c r="K55" s="31"/>
      <c r="L55" s="31"/>
      <c r="M55" s="31"/>
    </row>
    <row r="56" spans="2:13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ht="12.75">
      <c r="B57" s="31"/>
      <c r="C57" s="31"/>
      <c r="D57" s="31"/>
      <c r="E57" s="31"/>
      <c r="F57" s="31"/>
      <c r="G57" s="30" t="s">
        <v>50</v>
      </c>
      <c r="H57" s="31"/>
      <c r="I57" s="31"/>
      <c r="J57" s="31"/>
      <c r="K57" s="31"/>
      <c r="L57" s="31"/>
      <c r="M57" s="31"/>
    </row>
  </sheetData>
  <sheetProtection/>
  <mergeCells count="13">
    <mergeCell ref="B37:C37"/>
    <mergeCell ref="G14:J14"/>
    <mergeCell ref="A12:M12"/>
    <mergeCell ref="H4:M4"/>
    <mergeCell ref="G13:J13"/>
    <mergeCell ref="C8:M8"/>
    <mergeCell ref="B29:C29"/>
    <mergeCell ref="O8:U8"/>
    <mergeCell ref="O12:U12"/>
    <mergeCell ref="O14:U15"/>
    <mergeCell ref="O35:U48"/>
    <mergeCell ref="O20:T27"/>
    <mergeCell ref="O50:U53"/>
  </mergeCells>
  <printOptions/>
  <pageMargins left="0.75" right="0.2" top="0.52" bottom="0.5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Пользователь</cp:lastModifiedBy>
  <cp:lastPrinted>2022-09-15T06:58:47Z</cp:lastPrinted>
  <dcterms:created xsi:type="dcterms:W3CDTF">2010-09-27T05:00:26Z</dcterms:created>
  <dcterms:modified xsi:type="dcterms:W3CDTF">2023-10-19T11:44:56Z</dcterms:modified>
  <cp:category/>
  <cp:version/>
  <cp:contentType/>
  <cp:contentStatus/>
</cp:coreProperties>
</file>